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600" windowHeight="7335" tabRatio="773" activeTab="0"/>
  </bookViews>
  <sheets>
    <sheet name="Standard Format" sheetId="1" r:id="rId1"/>
  </sheets>
  <definedNames>
    <definedName name="_xlnm.Print_Area" localSheetId="0">'Standard Format'!$A$1:$AJ$51</definedName>
    <definedName name="_xlnm.Print_Titles" localSheetId="0">'Standard Format'!$1:$8</definedName>
  </definedNames>
  <calcPr fullCalcOnLoad="1"/>
</workbook>
</file>

<file path=xl/sharedStrings.xml><?xml version="1.0" encoding="utf-8"?>
<sst xmlns="http://schemas.openxmlformats.org/spreadsheetml/2006/main" count="76" uniqueCount="54">
  <si>
    <t>Units</t>
  </si>
  <si>
    <t>NSF/Unit</t>
  </si>
  <si>
    <t>Total NSF</t>
  </si>
  <si>
    <t>Comments</t>
  </si>
  <si>
    <t>Multiplier</t>
  </si>
  <si>
    <t>NSF to DGSF Multiplier</t>
  </si>
  <si>
    <t>Total DGSF</t>
  </si>
  <si>
    <t>•</t>
  </si>
  <si>
    <t>Issues/Assumptions:</t>
  </si>
  <si>
    <t>OCC</t>
  </si>
  <si>
    <t>Subtotal</t>
  </si>
  <si>
    <t>(firm)</t>
  </si>
  <si>
    <t>Space Program</t>
  </si>
  <si>
    <t>(firm) Project No. xxx</t>
  </si>
  <si>
    <t>BJC Project No. XXXXXX</t>
  </si>
  <si>
    <t>Space/Function</t>
  </si>
  <si>
    <t>Department Subtotal NSF</t>
  </si>
  <si>
    <t>(name of space)</t>
  </si>
  <si>
    <t>Employee Name</t>
  </si>
  <si>
    <t>Employee Role</t>
  </si>
  <si>
    <t>Worker Profile</t>
  </si>
  <si>
    <t>Workspace</t>
  </si>
  <si>
    <t>Jane Smith</t>
  </si>
  <si>
    <t>Networker</t>
  </si>
  <si>
    <t>Senior Auditor</t>
  </si>
  <si>
    <t>Planning &amp; Programming Phase</t>
  </si>
  <si>
    <t>Schematic Design Phase</t>
  </si>
  <si>
    <t>Design Development Phase</t>
  </si>
  <si>
    <t>Construction Documents Phase</t>
  </si>
  <si>
    <t>Delta from SD to P&amp;P</t>
  </si>
  <si>
    <t>Clinical Support Space</t>
  </si>
  <si>
    <t>Staff Support Space</t>
  </si>
  <si>
    <t>Public Space</t>
  </si>
  <si>
    <t>Patient Care Space</t>
  </si>
  <si>
    <t>Delta from DD to P&amp;P</t>
  </si>
  <si>
    <t>Delta from CD to P&amp;P</t>
  </si>
  <si>
    <t>Existing</t>
  </si>
  <si>
    <t>SLCH</t>
  </si>
  <si>
    <t>Convenient Care Planning Study</t>
  </si>
  <si>
    <t>Waiting Room</t>
  </si>
  <si>
    <t>Seat up to 12</t>
  </si>
  <si>
    <t>Exam Rooms</t>
  </si>
  <si>
    <t>BJC standard exam rooms</t>
  </si>
  <si>
    <t>Intake Alcove</t>
  </si>
  <si>
    <t>Clean Supply</t>
  </si>
  <si>
    <t>Med Room</t>
  </si>
  <si>
    <t>Patient Care Station</t>
  </si>
  <si>
    <t>Soiled Holding</t>
  </si>
  <si>
    <t>Weight, height, vitals, etc.</t>
  </si>
  <si>
    <t>3 workstations, with printer/fax/copy, etc.</t>
  </si>
  <si>
    <t>Break room</t>
  </si>
  <si>
    <t>Restroom</t>
  </si>
  <si>
    <t>If there isn't one in the building near by</t>
  </si>
  <si>
    <t>Patient Restroom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</si>
</sst>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\ &quot;SF&quot;;\(#,##0\)"/>
    <numFmt numFmtId="165" formatCode=";;;"/>
    <numFmt numFmtId="166" formatCode="#,##0_);\(#,##0\);"/>
    <numFmt numFmtId="167" formatCode="&quot;X   &quot;0.00"/>
    <numFmt numFmtId="168" formatCode="#,##0.0_);\(#,##0.0\)"/>
    <numFmt numFmtId="169" formatCode="#,##0.000_);\(#,##0.000\)"/>
    <numFmt numFmtId="170" formatCode="General_)"/>
    <numFmt numFmtId="171" formatCode="&quot;• &quot;#,##0_);\(#,##0\)"/>
    <numFmt numFmtId="172" formatCode="&quot;± &quot;#,##0_);\(#,##0\)"/>
    <numFmt numFmtId="173" formatCode="&quot;• &quot;#,##0_);\(#,##0\);;&quot;• &quot;@"/>
    <numFmt numFmtId="174" formatCode="_(* #,##0_);_(* \(#,##0\);_(* &quot;-&quot;??_);_(@_)"/>
    <numFmt numFmtId="175" formatCode="#,##0.0000_);\(#,##0.0000\)"/>
    <numFmt numFmtId="176" formatCode="#,##0.00000_);\(#,##0.00000\)"/>
    <numFmt numFmtId="177" formatCode="#,##0.000000_);\(#,##0.000000\)"/>
    <numFmt numFmtId="178" formatCode="#,##0_);\(#,##0.0\);"/>
    <numFmt numFmtId="179" formatCode="#,##0_);\(#,##0.00\);"/>
    <numFmt numFmtId="180" formatCode="#,##0_);\(#,##0.000\);"/>
    <numFmt numFmtId="181" formatCode="#,##0_);\(#,##0.0000\);"/>
    <numFmt numFmtId="182" formatCode="#,##0_);\(#,##0.00000\);"/>
    <numFmt numFmtId="183" formatCode="#,##0_);\(#,##0.000000\);"/>
    <numFmt numFmtId="184" formatCode="#,##0_);\(#,##0.0000000\);"/>
    <numFmt numFmtId="185" formatCode="#,##0_);\(#,##0.00000000\);"/>
    <numFmt numFmtId="186" formatCode="&quot;X   &quot;0.0"/>
    <numFmt numFmtId="187" formatCode="&quot;X   &quot;0"/>
    <numFmt numFmtId="188" formatCode="&quot;X   &quot;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"/>
    <numFmt numFmtId="195" formatCode="#,##0.0000"/>
    <numFmt numFmtId="196" formatCode="#,##0.00000"/>
    <numFmt numFmtId="197" formatCode="0.E+00"/>
    <numFmt numFmtId="198" formatCode="[$-409]dddd\,\ mmmm\ dd\,\ yyyy"/>
    <numFmt numFmtId="199" formatCode="[$-409]h:mm:ss\ AM/PM"/>
  </numFmts>
  <fonts count="47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37" fontId="8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37" fontId="0" fillId="0" borderId="0" xfId="0" applyAlignment="1">
      <alignment/>
    </xf>
    <xf numFmtId="164" fontId="5" fillId="0" borderId="0" xfId="0" applyNumberFormat="1" applyFont="1" applyAlignment="1">
      <alignment/>
    </xf>
    <xf numFmtId="37" fontId="6" fillId="0" borderId="0" xfId="0" applyFont="1" applyAlignment="1">
      <alignment/>
    </xf>
    <xf numFmtId="37" fontId="0" fillId="0" borderId="0" xfId="0" applyAlignment="1">
      <alignment horizontal="center"/>
    </xf>
    <xf numFmtId="37" fontId="0" fillId="0" borderId="10" xfId="0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0" fillId="0" borderId="0" xfId="0" applyAlignment="1">
      <alignment horizontal="left"/>
    </xf>
    <xf numFmtId="37" fontId="7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6" fillId="0" borderId="0" xfId="0" applyFont="1" applyAlignment="1">
      <alignment/>
    </xf>
    <xf numFmtId="37" fontId="0" fillId="0" borderId="11" xfId="0" applyFont="1" applyBorder="1" applyAlignment="1">
      <alignment/>
    </xf>
    <xf numFmtId="37" fontId="0" fillId="0" borderId="11" xfId="0" applyFont="1" applyBorder="1" applyAlignment="1">
      <alignment horizontal="left"/>
    </xf>
    <xf numFmtId="37" fontId="0" fillId="0" borderId="0" xfId="0" applyFont="1" applyAlignment="1">
      <alignment/>
    </xf>
    <xf numFmtId="37" fontId="9" fillId="0" borderId="12" xfId="0" applyFont="1" applyBorder="1" applyAlignment="1">
      <alignment/>
    </xf>
    <xf numFmtId="37" fontId="6" fillId="0" borderId="12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2" xfId="0" applyFont="1" applyBorder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>
      <alignment horizontal="right"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3" xfId="0" applyFont="1" applyBorder="1" applyAlignment="1">
      <alignment horizontal="left"/>
    </xf>
    <xf numFmtId="37" fontId="0" fillId="0" borderId="13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3" xfId="0" applyFont="1" applyBorder="1" applyAlignment="1" applyProtection="1">
      <alignment horizontal="left"/>
      <protection/>
    </xf>
    <xf numFmtId="37" fontId="0" fillId="0" borderId="10" xfId="0" applyFont="1" applyBorder="1" applyAlignment="1" applyProtection="1">
      <alignment horizontal="left"/>
      <protection/>
    </xf>
    <xf numFmtId="37" fontId="0" fillId="0" borderId="10" xfId="0" applyBorder="1" applyAlignment="1">
      <alignment horizontal="center"/>
    </xf>
    <xf numFmtId="37" fontId="0" fillId="0" borderId="11" xfId="0" applyFont="1" applyBorder="1" applyAlignment="1" applyProtection="1">
      <alignment horizontal="left"/>
      <protection/>
    </xf>
    <xf numFmtId="37" fontId="0" fillId="0" borderId="11" xfId="0" applyBorder="1" applyAlignment="1">
      <alignment horizontal="right"/>
    </xf>
    <xf numFmtId="37" fontId="6" fillId="0" borderId="13" xfId="0" applyFont="1" applyBorder="1" applyAlignment="1" applyProtection="1">
      <alignment horizontal="left"/>
      <protection/>
    </xf>
    <xf numFmtId="37" fontId="0" fillId="0" borderId="10" xfId="0" applyFont="1" applyBorder="1" applyAlignment="1">
      <alignment horizontal="left"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0" xfId="0" applyAlignment="1" quotePrefix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right"/>
    </xf>
    <xf numFmtId="37" fontId="6" fillId="0" borderId="11" xfId="0" applyFont="1" applyBorder="1" applyAlignment="1">
      <alignment horizontal="right"/>
    </xf>
    <xf numFmtId="37" fontId="6" fillId="0" borderId="0" xfId="0" applyFont="1" applyBorder="1" applyAlignment="1">
      <alignment horizontal="center"/>
    </xf>
    <xf numFmtId="37" fontId="6" fillId="0" borderId="12" xfId="0" applyFont="1" applyBorder="1" applyAlignment="1">
      <alignment horizontal="center"/>
    </xf>
    <xf numFmtId="37" fontId="6" fillId="0" borderId="14" xfId="0" applyFont="1" applyBorder="1" applyAlignment="1">
      <alignment horizontal="right"/>
    </xf>
    <xf numFmtId="37" fontId="0" fillId="0" borderId="15" xfId="0" applyFont="1" applyBorder="1" applyAlignment="1">
      <alignment/>
    </xf>
    <xf numFmtId="37" fontId="0" fillId="0" borderId="15" xfId="0" applyBorder="1" applyAlignment="1">
      <alignment/>
    </xf>
    <xf numFmtId="37" fontId="6" fillId="0" borderId="0" xfId="0" applyFont="1" applyAlignment="1">
      <alignment horizontal="right"/>
    </xf>
    <xf numFmtId="37" fontId="0" fillId="0" borderId="16" xfId="0" applyBorder="1" applyAlignment="1">
      <alignment/>
    </xf>
    <xf numFmtId="37" fontId="0" fillId="0" borderId="15" xfId="0" applyFont="1" applyBorder="1" applyAlignment="1">
      <alignment horizontal="right"/>
    </xf>
    <xf numFmtId="37" fontId="0" fillId="0" borderId="15" xfId="0" applyBorder="1" applyAlignment="1">
      <alignment horizontal="center"/>
    </xf>
    <xf numFmtId="37" fontId="0" fillId="0" borderId="15" xfId="0" applyFont="1" applyBorder="1" applyAlignment="1">
      <alignment horizontal="center"/>
    </xf>
    <xf numFmtId="37" fontId="0" fillId="0" borderId="15" xfId="0" applyBorder="1" applyAlignment="1">
      <alignment horizontal="right"/>
    </xf>
    <xf numFmtId="165" fontId="0" fillId="0" borderId="15" xfId="0" applyNumberFormat="1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37" fontId="6" fillId="0" borderId="16" xfId="0" applyFont="1" applyBorder="1" applyAlignment="1">
      <alignment horizontal="center"/>
    </xf>
    <xf numFmtId="37" fontId="6" fillId="0" borderId="12" xfId="0" applyFont="1" applyBorder="1" applyAlignment="1">
      <alignment horizontal="right"/>
    </xf>
    <xf numFmtId="37" fontId="0" fillId="0" borderId="14" xfId="0" applyBorder="1" applyAlignment="1">
      <alignment horizontal="center"/>
    </xf>
    <xf numFmtId="37" fontId="0" fillId="0" borderId="15" xfId="0" applyFont="1" applyBorder="1" applyAlignment="1" applyProtection="1">
      <alignment horizontal="left"/>
      <protection/>
    </xf>
    <xf numFmtId="37" fontId="0" fillId="0" borderId="15" xfId="0" applyFont="1" applyBorder="1" applyAlignment="1">
      <alignment horizontal="left"/>
    </xf>
    <xf numFmtId="37" fontId="0" fillId="0" borderId="0" xfId="0" applyBorder="1" applyAlignment="1">
      <alignment horizontal="right"/>
    </xf>
    <xf numFmtId="37" fontId="6" fillId="0" borderId="16" xfId="0" applyFont="1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4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37" fontId="5" fillId="0" borderId="12" xfId="0" applyFont="1" applyBorder="1" applyAlignment="1">
      <alignment horizontal="right"/>
    </xf>
    <xf numFmtId="37" fontId="0" fillId="0" borderId="13" xfId="0" applyBorder="1" applyAlignment="1">
      <alignment horizontal="right"/>
    </xf>
    <xf numFmtId="37" fontId="0" fillId="0" borderId="0" xfId="0" applyFill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4" xfId="0" applyBorder="1" applyAlignment="1">
      <alignment horizontal="right"/>
    </xf>
    <xf numFmtId="37" fontId="0" fillId="0" borderId="14" xfId="0" applyFont="1" applyBorder="1" applyAlignment="1">
      <alignment horizontal="right"/>
    </xf>
    <xf numFmtId="37" fontId="0" fillId="0" borderId="0" xfId="0" applyFont="1" applyAlignment="1">
      <alignment horizontal="right"/>
    </xf>
    <xf numFmtId="37" fontId="0" fillId="0" borderId="17" xfId="0" applyBorder="1" applyAlignment="1">
      <alignment horizontal="center"/>
    </xf>
    <xf numFmtId="37" fontId="6" fillId="0" borderId="18" xfId="0" applyFont="1" applyBorder="1" applyAlignment="1">
      <alignment horizontal="right"/>
    </xf>
    <xf numFmtId="37" fontId="6" fillId="0" borderId="19" xfId="0" applyFont="1" applyBorder="1" applyAlignment="1">
      <alignment horizontal="right"/>
    </xf>
    <xf numFmtId="37" fontId="6" fillId="0" borderId="20" xfId="0" applyFont="1" applyBorder="1" applyAlignment="1">
      <alignment horizontal="right"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 horizontal="center"/>
    </xf>
    <xf numFmtId="37" fontId="0" fillId="0" borderId="21" xfId="0" applyBorder="1" applyAlignment="1">
      <alignment horizontal="center"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 horizontal="center"/>
    </xf>
    <xf numFmtId="37" fontId="0" fillId="0" borderId="25" xfId="0" applyBorder="1" applyAlignment="1">
      <alignment horizontal="center"/>
    </xf>
    <xf numFmtId="37" fontId="0" fillId="0" borderId="26" xfId="0" applyBorder="1" applyAlignment="1">
      <alignment horizontal="center"/>
    </xf>
    <xf numFmtId="166" fontId="0" fillId="0" borderId="24" xfId="0" applyNumberFormat="1" applyBorder="1" applyAlignment="1">
      <alignment/>
    </xf>
    <xf numFmtId="166" fontId="6" fillId="0" borderId="26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6" xfId="0" applyNumberFormat="1" applyBorder="1" applyAlignment="1">
      <alignment/>
    </xf>
    <xf numFmtId="37" fontId="6" fillId="0" borderId="28" xfId="0" applyFont="1" applyBorder="1" applyAlignment="1">
      <alignment horizontal="center"/>
    </xf>
    <xf numFmtId="166" fontId="0" fillId="0" borderId="23" xfId="0" applyNumberFormat="1" applyBorder="1" applyAlignment="1">
      <alignment/>
    </xf>
    <xf numFmtId="166" fontId="6" fillId="0" borderId="25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25" xfId="0" applyNumberFormat="1" applyBorder="1" applyAlignment="1">
      <alignment/>
    </xf>
    <xf numFmtId="37" fontId="6" fillId="0" borderId="30" xfId="0" applyFont="1" applyBorder="1" applyAlignment="1">
      <alignment horizontal="center"/>
    </xf>
    <xf numFmtId="37" fontId="6" fillId="0" borderId="31" xfId="0" applyFont="1" applyBorder="1" applyAlignment="1">
      <alignment horizontal="center"/>
    </xf>
    <xf numFmtId="37" fontId="6" fillId="0" borderId="32" xfId="0" applyFont="1" applyBorder="1" applyAlignment="1">
      <alignment horizontal="center"/>
    </xf>
    <xf numFmtId="37" fontId="6" fillId="0" borderId="33" xfId="0" applyFont="1" applyBorder="1" applyAlignment="1">
      <alignment horizontal="center"/>
    </xf>
    <xf numFmtId="37" fontId="6" fillId="0" borderId="34" xfId="0" applyFont="1" applyBorder="1" applyAlignment="1">
      <alignment horizontal="right"/>
    </xf>
    <xf numFmtId="37" fontId="0" fillId="0" borderId="34" xfId="0" applyBorder="1" applyAlignment="1">
      <alignment horizontal="center"/>
    </xf>
    <xf numFmtId="37" fontId="0" fillId="0" borderId="35" xfId="0" applyBorder="1" applyAlignment="1">
      <alignment horizontal="center"/>
    </xf>
    <xf numFmtId="37" fontId="0" fillId="0" borderId="36" xfId="0" applyBorder="1" applyAlignment="1">
      <alignment horizontal="center"/>
    </xf>
    <xf numFmtId="166" fontId="0" fillId="0" borderId="36" xfId="0" applyNumberFormat="1" applyBorder="1" applyAlignment="1">
      <alignment/>
    </xf>
    <xf numFmtId="37" fontId="6" fillId="0" borderId="37" xfId="0" applyFont="1" applyBorder="1" applyAlignment="1">
      <alignment horizontal="center"/>
    </xf>
    <xf numFmtId="37" fontId="0" fillId="0" borderId="38" xfId="0" applyBorder="1" applyAlignment="1">
      <alignment/>
    </xf>
    <xf numFmtId="37" fontId="6" fillId="0" borderId="31" xfId="0" applyFont="1" applyBorder="1" applyAlignment="1">
      <alignment/>
    </xf>
    <xf numFmtId="37" fontId="6" fillId="0" borderId="20" xfId="0" applyFont="1" applyBorder="1" applyAlignment="1">
      <alignment/>
    </xf>
    <xf numFmtId="37" fontId="0" fillId="0" borderId="20" xfId="0" applyBorder="1" applyAlignment="1">
      <alignment/>
    </xf>
    <xf numFmtId="37" fontId="0" fillId="0" borderId="22" xfId="0" applyBorder="1" applyAlignment="1">
      <alignment/>
    </xf>
    <xf numFmtId="37" fontId="0" fillId="0" borderId="24" xfId="0" applyBorder="1" applyAlignment="1">
      <alignment/>
    </xf>
    <xf numFmtId="37" fontId="0" fillId="0" borderId="26" xfId="0" applyBorder="1" applyAlignment="1">
      <alignment/>
    </xf>
    <xf numFmtId="37" fontId="0" fillId="0" borderId="26" xfId="0" applyFont="1" applyBorder="1" applyAlignment="1">
      <alignment/>
    </xf>
    <xf numFmtId="37" fontId="0" fillId="0" borderId="27" xfId="0" applyBorder="1" applyAlignment="1">
      <alignment/>
    </xf>
    <xf numFmtId="37" fontId="6" fillId="0" borderId="28" xfId="0" applyFont="1" applyBorder="1" applyAlignment="1">
      <alignment/>
    </xf>
    <xf numFmtId="37" fontId="6" fillId="0" borderId="13" xfId="0" applyFont="1" applyBorder="1" applyAlignment="1">
      <alignment/>
    </xf>
    <xf numFmtId="38" fontId="0" fillId="0" borderId="11" xfId="0" applyNumberFormat="1" applyBorder="1" applyAlignment="1">
      <alignment horizontal="center"/>
    </xf>
    <xf numFmtId="38" fontId="0" fillId="0" borderId="36" xfId="0" applyNumberFormat="1" applyBorder="1" applyAlignment="1">
      <alignment horizontal="center"/>
    </xf>
    <xf numFmtId="38" fontId="6" fillId="0" borderId="11" xfId="0" applyNumberFormat="1" applyFont="1" applyBorder="1" applyAlignment="1">
      <alignment horizontal="center"/>
    </xf>
    <xf numFmtId="38" fontId="0" fillId="0" borderId="34" xfId="0" applyNumberFormat="1" applyBorder="1" applyAlignment="1">
      <alignment horizontal="center"/>
    </xf>
    <xf numFmtId="38" fontId="6" fillId="0" borderId="34" xfId="0" applyNumberFormat="1" applyFont="1" applyBorder="1" applyAlignment="1">
      <alignment horizontal="center"/>
    </xf>
    <xf numFmtId="38" fontId="0" fillId="0" borderId="37" xfId="0" applyNumberFormat="1" applyBorder="1" applyAlignment="1">
      <alignment horizontal="center"/>
    </xf>
    <xf numFmtId="38" fontId="6" fillId="0" borderId="39" xfId="0" applyNumberFormat="1" applyFont="1" applyBorder="1" applyAlignment="1">
      <alignment horizontal="center"/>
    </xf>
    <xf numFmtId="37" fontId="6" fillId="0" borderId="40" xfId="0" applyFont="1" applyBorder="1" applyAlignment="1">
      <alignment horizontal="center"/>
    </xf>
    <xf numFmtId="37" fontId="6" fillId="0" borderId="32" xfId="0" applyFont="1" applyBorder="1" applyAlignment="1">
      <alignment/>
    </xf>
    <xf numFmtId="37" fontId="0" fillId="0" borderId="12" xfId="0" applyBorder="1" applyAlignment="1">
      <alignment/>
    </xf>
    <xf numFmtId="37" fontId="12" fillId="0" borderId="41" xfId="0" applyFont="1" applyBorder="1" applyAlignment="1">
      <alignment horizontal="center"/>
    </xf>
    <xf numFmtId="37" fontId="12" fillId="0" borderId="38" xfId="0" applyFont="1" applyBorder="1" applyAlignment="1">
      <alignment horizontal="center"/>
    </xf>
    <xf numFmtId="37" fontId="13" fillId="0" borderId="42" xfId="0" applyFont="1" applyBorder="1" applyAlignment="1">
      <alignment horizontal="center" wrapText="1"/>
    </xf>
    <xf numFmtId="37" fontId="13" fillId="0" borderId="43" xfId="0" applyFont="1" applyBorder="1" applyAlignment="1">
      <alignment horizontal="center" wrapText="1"/>
    </xf>
    <xf numFmtId="14" fontId="0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219075</xdr:colOff>
      <xdr:row>0</xdr:row>
      <xdr:rowOff>247650</xdr:rowOff>
    </xdr:to>
    <xdr:pic>
      <xdr:nvPicPr>
        <xdr:cNvPr id="1" name="Picture 2" descr="2008BJCLogo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43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showGridLines="0" tabSelected="1" zoomScalePageLayoutView="0" workbookViewId="0" topLeftCell="A10">
      <selection activeCell="AL30" sqref="AL30"/>
    </sheetView>
  </sheetViews>
  <sheetFormatPr defaultColWidth="9.140625" defaultRowHeight="12.75"/>
  <cols>
    <col min="1" max="1" width="2.8515625" style="0" customWidth="1"/>
    <col min="2" max="2" width="14.421875" style="0" bestFit="1" customWidth="1"/>
    <col min="3" max="3" width="16.00390625" style="0" bestFit="1" customWidth="1"/>
    <col min="4" max="4" width="14.8515625" style="0" bestFit="1" customWidth="1"/>
    <col min="5" max="5" width="14.28125" style="0" bestFit="1" customWidth="1"/>
    <col min="6" max="6" width="4.7109375" style="0" customWidth="1"/>
    <col min="7" max="7" width="1.8515625" style="3" hidden="1" customWidth="1"/>
    <col min="8" max="8" width="5.421875" style="3" hidden="1" customWidth="1"/>
    <col min="9" max="9" width="8.8515625" style="10" hidden="1" customWidth="1"/>
    <col min="10" max="10" width="9.8515625" style="10" hidden="1" customWidth="1"/>
    <col min="11" max="11" width="6.57421875" style="3" hidden="1" customWidth="1"/>
    <col min="12" max="12" width="1.8515625" style="3" customWidth="1"/>
    <col min="13" max="13" width="5.421875" style="3" bestFit="1" customWidth="1"/>
    <col min="14" max="14" width="8.8515625" style="10" bestFit="1" customWidth="1"/>
    <col min="15" max="15" width="9.8515625" style="10" bestFit="1" customWidth="1"/>
    <col min="16" max="16" width="6.57421875" style="3" customWidth="1"/>
    <col min="17" max="17" width="1.8515625" style="3" hidden="1" customWidth="1"/>
    <col min="18" max="18" width="5.421875" style="3" hidden="1" customWidth="1"/>
    <col min="19" max="19" width="8.8515625" style="10" hidden="1" customWidth="1"/>
    <col min="20" max="20" width="9.8515625" style="10" hidden="1" customWidth="1"/>
    <col min="21" max="21" width="6.57421875" style="3" hidden="1" customWidth="1"/>
    <col min="22" max="22" width="9.8515625" style="3" hidden="1" customWidth="1"/>
    <col min="23" max="23" width="1.8515625" style="3" hidden="1" customWidth="1"/>
    <col min="24" max="24" width="5.421875" style="3" hidden="1" customWidth="1"/>
    <col min="25" max="25" width="8.8515625" style="10" hidden="1" customWidth="1"/>
    <col min="26" max="26" width="9.8515625" style="10" hidden="1" customWidth="1"/>
    <col min="27" max="27" width="6.57421875" style="3" hidden="1" customWidth="1"/>
    <col min="28" max="28" width="9.7109375" style="3" hidden="1" customWidth="1"/>
    <col min="29" max="29" width="1.8515625" style="3" hidden="1" customWidth="1"/>
    <col min="30" max="30" width="5.421875" style="3" hidden="1" customWidth="1"/>
    <col min="31" max="31" width="8.8515625" style="10" hidden="1" customWidth="1"/>
    <col min="32" max="32" width="9.8515625" style="10" hidden="1" customWidth="1"/>
    <col min="33" max="33" width="6.57421875" style="3" hidden="1" customWidth="1"/>
    <col min="34" max="34" width="9.57421875" style="3" hidden="1" customWidth="1"/>
    <col min="35" max="35" width="3.140625" style="3" customWidth="1"/>
    <col min="36" max="36" width="36.00390625" style="0" customWidth="1"/>
  </cols>
  <sheetData>
    <row r="1" spans="1:38" s="19" customFormat="1" ht="21.75" customHeight="1" thickBot="1">
      <c r="A1" s="15"/>
      <c r="B1" s="16"/>
      <c r="C1" s="16"/>
      <c r="D1" s="16"/>
      <c r="E1" s="16"/>
      <c r="F1" s="17"/>
      <c r="G1" s="18"/>
      <c r="H1" s="18"/>
      <c r="I1" s="67"/>
      <c r="J1" s="67"/>
      <c r="K1" s="18"/>
      <c r="L1" s="18"/>
      <c r="M1" s="18"/>
      <c r="N1" s="126"/>
      <c r="O1" s="67"/>
      <c r="P1" s="18"/>
      <c r="Q1" s="18"/>
      <c r="R1" s="18"/>
      <c r="S1" s="67"/>
      <c r="T1" s="67"/>
      <c r="U1" s="18"/>
      <c r="V1" s="18"/>
      <c r="W1" s="18"/>
      <c r="X1" s="18"/>
      <c r="Y1" s="67"/>
      <c r="Z1" s="67"/>
      <c r="AA1" s="18"/>
      <c r="AB1" s="18"/>
      <c r="AC1" s="18"/>
      <c r="AD1" s="18"/>
      <c r="AE1" s="67"/>
      <c r="AF1" s="67"/>
      <c r="AG1" s="18"/>
      <c r="AH1" s="18"/>
      <c r="AI1" s="18"/>
      <c r="AJ1" s="56" t="s">
        <v>11</v>
      </c>
      <c r="AK1" s="2"/>
      <c r="AL1" s="2"/>
    </row>
    <row r="2" spans="1:36" s="5" customFormat="1" ht="15" customHeight="1">
      <c r="A2" s="14" t="s">
        <v>37</v>
      </c>
      <c r="G2" s="6"/>
      <c r="H2" s="6"/>
      <c r="I2" s="9"/>
      <c r="J2" s="9"/>
      <c r="K2" s="6"/>
      <c r="L2" s="6"/>
      <c r="M2" s="6"/>
      <c r="N2" s="9"/>
      <c r="O2" s="9"/>
      <c r="P2" s="6"/>
      <c r="Q2" s="6"/>
      <c r="R2" s="6"/>
      <c r="S2" s="9"/>
      <c r="T2" s="9"/>
      <c r="U2" s="6"/>
      <c r="V2" s="6"/>
      <c r="W2" s="6"/>
      <c r="X2" s="6"/>
      <c r="Y2" s="9"/>
      <c r="Z2" s="9"/>
      <c r="AA2" s="6"/>
      <c r="AB2" s="6"/>
      <c r="AC2" s="6"/>
      <c r="AD2" s="6"/>
      <c r="AE2" s="9"/>
      <c r="AF2" s="9"/>
      <c r="AG2" s="6"/>
      <c r="AH2" s="6"/>
      <c r="AI2" s="6"/>
      <c r="AJ2" s="74" t="s">
        <v>13</v>
      </c>
    </row>
    <row r="3" spans="1:36" ht="12.75">
      <c r="A3" s="14" t="s">
        <v>38</v>
      </c>
      <c r="AJ3" s="74" t="s">
        <v>14</v>
      </c>
    </row>
    <row r="4" spans="1:36" ht="12.75">
      <c r="A4" s="14"/>
      <c r="AJ4" s="131">
        <v>42331</v>
      </c>
    </row>
    <row r="5" spans="1:36" ht="12.75">
      <c r="A5" s="2"/>
      <c r="AJ5" s="74"/>
    </row>
    <row r="6" ht="15">
      <c r="A6" s="1" t="s">
        <v>12</v>
      </c>
    </row>
    <row r="7" spans="1:36" ht="15">
      <c r="A7" s="1"/>
      <c r="G7" s="75"/>
      <c r="H7" s="127" t="s">
        <v>36</v>
      </c>
      <c r="I7" s="127"/>
      <c r="J7" s="127"/>
      <c r="K7" s="128"/>
      <c r="L7" s="75"/>
      <c r="M7" s="127" t="s">
        <v>25</v>
      </c>
      <c r="N7" s="127"/>
      <c r="O7" s="127"/>
      <c r="P7" s="128"/>
      <c r="Q7" s="75"/>
      <c r="R7" s="127" t="s">
        <v>26</v>
      </c>
      <c r="S7" s="127"/>
      <c r="T7" s="127"/>
      <c r="U7" s="128"/>
      <c r="V7" s="129" t="s">
        <v>29</v>
      </c>
      <c r="W7" s="75"/>
      <c r="X7" s="127" t="s">
        <v>27</v>
      </c>
      <c r="Y7" s="127"/>
      <c r="Z7" s="127"/>
      <c r="AA7" s="128"/>
      <c r="AB7" s="129" t="s">
        <v>34</v>
      </c>
      <c r="AC7" s="75"/>
      <c r="AD7" s="127" t="s">
        <v>28</v>
      </c>
      <c r="AE7" s="127"/>
      <c r="AF7" s="127"/>
      <c r="AG7" s="128"/>
      <c r="AH7" s="129" t="s">
        <v>35</v>
      </c>
      <c r="AI7" s="75"/>
      <c r="AJ7" s="106"/>
    </row>
    <row r="8" spans="1:36" ht="16.5" customHeight="1" thickBot="1">
      <c r="A8" s="16" t="s">
        <v>15</v>
      </c>
      <c r="B8" s="16"/>
      <c r="C8" s="16"/>
      <c r="D8" s="16"/>
      <c r="E8" s="16"/>
      <c r="F8" s="16"/>
      <c r="G8" s="76"/>
      <c r="H8" s="56" t="s">
        <v>0</v>
      </c>
      <c r="I8" s="41" t="s">
        <v>1</v>
      </c>
      <c r="J8" s="41" t="s">
        <v>2</v>
      </c>
      <c r="K8" s="97" t="s">
        <v>9</v>
      </c>
      <c r="L8" s="76"/>
      <c r="M8" s="56" t="s">
        <v>0</v>
      </c>
      <c r="N8" s="41" t="s">
        <v>1</v>
      </c>
      <c r="O8" s="41" t="s">
        <v>2</v>
      </c>
      <c r="P8" s="97" t="s">
        <v>9</v>
      </c>
      <c r="Q8" s="76"/>
      <c r="R8" s="56" t="s">
        <v>0</v>
      </c>
      <c r="S8" s="41" t="s">
        <v>1</v>
      </c>
      <c r="T8" s="41" t="s">
        <v>2</v>
      </c>
      <c r="U8" s="97" t="s">
        <v>9</v>
      </c>
      <c r="V8" s="130"/>
      <c r="W8" s="76"/>
      <c r="X8" s="56" t="s">
        <v>0</v>
      </c>
      <c r="Y8" s="41" t="s">
        <v>1</v>
      </c>
      <c r="Z8" s="41" t="s">
        <v>2</v>
      </c>
      <c r="AA8" s="97" t="s">
        <v>9</v>
      </c>
      <c r="AB8" s="130"/>
      <c r="AC8" s="76"/>
      <c r="AD8" s="56" t="s">
        <v>0</v>
      </c>
      <c r="AE8" s="41" t="s">
        <v>1</v>
      </c>
      <c r="AF8" s="41" t="s">
        <v>2</v>
      </c>
      <c r="AG8" s="97" t="s">
        <v>9</v>
      </c>
      <c r="AH8" s="130"/>
      <c r="AI8" s="76"/>
      <c r="AJ8" s="107" t="s">
        <v>3</v>
      </c>
    </row>
    <row r="9" spans="1:36" ht="14.25" customHeight="1">
      <c r="A9" s="36"/>
      <c r="B9" s="36"/>
      <c r="C9" s="36"/>
      <c r="D9" s="36"/>
      <c r="E9" s="36"/>
      <c r="F9" s="36"/>
      <c r="G9" s="77"/>
      <c r="H9" s="38"/>
      <c r="I9" s="38"/>
      <c r="J9" s="38"/>
      <c r="K9" s="78"/>
      <c r="L9" s="77"/>
      <c r="M9" s="38"/>
      <c r="N9" s="38"/>
      <c r="O9" s="38"/>
      <c r="P9" s="78"/>
      <c r="Q9" s="77"/>
      <c r="R9" s="38"/>
      <c r="S9" s="38"/>
      <c r="T9" s="38"/>
      <c r="U9" s="78"/>
      <c r="V9" s="38"/>
      <c r="W9" s="77"/>
      <c r="X9" s="38"/>
      <c r="Y9" s="38"/>
      <c r="Z9" s="38"/>
      <c r="AA9" s="78"/>
      <c r="AB9" s="38"/>
      <c r="AC9" s="77"/>
      <c r="AD9" s="38"/>
      <c r="AE9" s="38"/>
      <c r="AF9" s="38"/>
      <c r="AG9" s="78"/>
      <c r="AH9" s="100"/>
      <c r="AI9" s="77"/>
      <c r="AJ9" s="108"/>
    </row>
    <row r="10" spans="1:36" ht="14.25" customHeight="1">
      <c r="A10" s="37" t="s">
        <v>32</v>
      </c>
      <c r="B10" s="12"/>
      <c r="C10" s="12"/>
      <c r="D10" s="12"/>
      <c r="E10" s="12"/>
      <c r="F10" s="21"/>
      <c r="G10" s="79"/>
      <c r="H10" s="22"/>
      <c r="I10" s="30"/>
      <c r="J10" s="30"/>
      <c r="K10" s="80"/>
      <c r="L10" s="79"/>
      <c r="M10" s="22"/>
      <c r="N10" s="30"/>
      <c r="O10" s="30"/>
      <c r="P10" s="80"/>
      <c r="Q10" s="79"/>
      <c r="R10" s="22"/>
      <c r="S10" s="30"/>
      <c r="T10" s="30"/>
      <c r="U10" s="80"/>
      <c r="V10" s="22"/>
      <c r="W10" s="79"/>
      <c r="X10" s="22"/>
      <c r="Y10" s="30"/>
      <c r="Z10" s="30"/>
      <c r="AA10" s="80"/>
      <c r="AB10" s="22"/>
      <c r="AC10" s="79"/>
      <c r="AD10" s="22"/>
      <c r="AE10" s="30"/>
      <c r="AF10" s="30"/>
      <c r="AG10" s="80"/>
      <c r="AH10" s="101"/>
      <c r="AI10" s="79"/>
      <c r="AJ10" s="109"/>
    </row>
    <row r="11" spans="1:36" ht="14.25" customHeight="1">
      <c r="A11" s="23"/>
      <c r="B11" s="23" t="s">
        <v>39</v>
      </c>
      <c r="C11" s="23"/>
      <c r="D11" s="23"/>
      <c r="E11" s="23"/>
      <c r="F11" s="24"/>
      <c r="G11" s="81"/>
      <c r="H11" s="25"/>
      <c r="I11" s="68"/>
      <c r="J11" s="30">
        <f>SUM(H11*I11)</f>
        <v>0</v>
      </c>
      <c r="K11" s="82"/>
      <c r="L11" s="81"/>
      <c r="M11" s="25">
        <v>12</v>
      </c>
      <c r="N11" s="68">
        <v>15</v>
      </c>
      <c r="O11" s="30">
        <f>SUM(M11*N11)</f>
        <v>180</v>
      </c>
      <c r="P11" s="82"/>
      <c r="Q11" s="81"/>
      <c r="R11" s="25"/>
      <c r="S11" s="68"/>
      <c r="T11" s="30">
        <f>SUM(R11*S11)</f>
        <v>0</v>
      </c>
      <c r="U11" s="82"/>
      <c r="V11" s="117">
        <f>T11-O11</f>
        <v>-180</v>
      </c>
      <c r="W11" s="81"/>
      <c r="X11" s="25"/>
      <c r="Y11" s="68"/>
      <c r="Z11" s="30">
        <f>SUM(X11*Y11)</f>
        <v>0</v>
      </c>
      <c r="AA11" s="82"/>
      <c r="AB11" s="117">
        <f>Z11-T11</f>
        <v>0</v>
      </c>
      <c r="AC11" s="81"/>
      <c r="AD11" s="25"/>
      <c r="AE11" s="68"/>
      <c r="AF11" s="30">
        <f>SUM(AD11*AE11)</f>
        <v>0</v>
      </c>
      <c r="AG11" s="82"/>
      <c r="AH11" s="120">
        <f>AF11-Z11</f>
        <v>0</v>
      </c>
      <c r="AI11" s="81"/>
      <c r="AJ11" s="110" t="s">
        <v>40</v>
      </c>
    </row>
    <row r="12" spans="1:36" ht="14.25" customHeight="1" thickBot="1">
      <c r="A12" s="58"/>
      <c r="B12" s="58"/>
      <c r="C12" s="58"/>
      <c r="D12" s="58"/>
      <c r="E12" s="58"/>
      <c r="F12" s="44"/>
      <c r="G12" s="85"/>
      <c r="H12" s="48"/>
      <c r="I12" s="50"/>
      <c r="J12" s="50">
        <f>SUM(H12*I12)</f>
        <v>0</v>
      </c>
      <c r="K12" s="86"/>
      <c r="L12" s="85"/>
      <c r="M12" s="48"/>
      <c r="N12" s="50"/>
      <c r="O12" s="50"/>
      <c r="P12" s="86"/>
      <c r="Q12" s="85"/>
      <c r="R12" s="48"/>
      <c r="S12" s="50"/>
      <c r="T12" s="50">
        <f>SUM(R12*S12)</f>
        <v>0</v>
      </c>
      <c r="U12" s="86"/>
      <c r="V12" s="118">
        <f>T12-O12</f>
        <v>0</v>
      </c>
      <c r="W12" s="85"/>
      <c r="X12" s="48"/>
      <c r="Y12" s="50"/>
      <c r="Z12" s="50">
        <f>SUM(X12*Y12)</f>
        <v>0</v>
      </c>
      <c r="AA12" s="86"/>
      <c r="AB12" s="118">
        <f>Z12-T12</f>
        <v>0</v>
      </c>
      <c r="AC12" s="85"/>
      <c r="AD12" s="48"/>
      <c r="AE12" s="50"/>
      <c r="AF12" s="50">
        <f>SUM(AD12*AE12)</f>
        <v>0</v>
      </c>
      <c r="AG12" s="86"/>
      <c r="AH12" s="118">
        <f>AF12-Z12</f>
        <v>0</v>
      </c>
      <c r="AI12" s="85"/>
      <c r="AJ12" s="112"/>
    </row>
    <row r="13" spans="1:36" ht="14.25" customHeight="1">
      <c r="A13" s="12"/>
      <c r="B13" s="29"/>
      <c r="C13" s="29"/>
      <c r="D13" s="29"/>
      <c r="E13" s="29"/>
      <c r="F13" s="39" t="s">
        <v>10</v>
      </c>
      <c r="G13" s="79"/>
      <c r="H13" s="22"/>
      <c r="I13" s="30"/>
      <c r="J13" s="39">
        <f>SUM(J11:J12)</f>
        <v>0</v>
      </c>
      <c r="K13" s="80"/>
      <c r="L13" s="79"/>
      <c r="M13" s="22"/>
      <c r="N13" s="30"/>
      <c r="O13" s="39">
        <f>SUM(O11:O12)</f>
        <v>180</v>
      </c>
      <c r="P13" s="80"/>
      <c r="Q13" s="79"/>
      <c r="R13" s="22"/>
      <c r="S13" s="30"/>
      <c r="T13" s="39">
        <f>SUM(T11:T12)</f>
        <v>0</v>
      </c>
      <c r="U13" s="80"/>
      <c r="V13" s="119">
        <f>T13-O13</f>
        <v>-180</v>
      </c>
      <c r="W13" s="79"/>
      <c r="X13" s="22"/>
      <c r="Y13" s="30"/>
      <c r="Z13" s="39">
        <f>SUM(Z11:Z12)</f>
        <v>0</v>
      </c>
      <c r="AA13" s="80"/>
      <c r="AB13" s="119">
        <f>Z13-T13</f>
        <v>0</v>
      </c>
      <c r="AC13" s="79"/>
      <c r="AD13" s="22"/>
      <c r="AE13" s="30"/>
      <c r="AF13" s="39">
        <f>SUM(AF11:AF12)</f>
        <v>0</v>
      </c>
      <c r="AG13" s="80"/>
      <c r="AH13" s="121">
        <f>AF13-Z13</f>
        <v>0</v>
      </c>
      <c r="AI13" s="79"/>
      <c r="AJ13" s="109"/>
    </row>
    <row r="14" spans="1:36" ht="14.25" customHeight="1">
      <c r="A14" s="37" t="s">
        <v>33</v>
      </c>
      <c r="B14" s="12"/>
      <c r="C14" s="12"/>
      <c r="D14" s="12"/>
      <c r="E14" s="12"/>
      <c r="F14" s="21"/>
      <c r="G14" s="79"/>
      <c r="H14" s="22"/>
      <c r="I14" s="30"/>
      <c r="J14" s="30"/>
      <c r="K14" s="80"/>
      <c r="L14" s="79"/>
      <c r="M14" s="22"/>
      <c r="N14" s="30"/>
      <c r="O14" s="30"/>
      <c r="P14" s="80"/>
      <c r="Q14" s="79"/>
      <c r="R14" s="22"/>
      <c r="S14" s="30"/>
      <c r="T14" s="30"/>
      <c r="U14" s="80"/>
      <c r="V14" s="22"/>
      <c r="W14" s="79"/>
      <c r="X14" s="22"/>
      <c r="Y14" s="30"/>
      <c r="Z14" s="30"/>
      <c r="AA14" s="80"/>
      <c r="AB14" s="22"/>
      <c r="AC14" s="79"/>
      <c r="AD14" s="22"/>
      <c r="AE14" s="30"/>
      <c r="AF14" s="30"/>
      <c r="AG14" s="80"/>
      <c r="AH14" s="101"/>
      <c r="AI14" s="79"/>
      <c r="AJ14" s="109"/>
    </row>
    <row r="15" spans="1:36" ht="14.25" customHeight="1">
      <c r="A15" s="12"/>
      <c r="B15" s="12" t="s">
        <v>43</v>
      </c>
      <c r="C15" s="12"/>
      <c r="D15" s="12"/>
      <c r="E15" s="12"/>
      <c r="F15" s="21"/>
      <c r="G15" s="79"/>
      <c r="H15" s="22"/>
      <c r="I15" s="30"/>
      <c r="J15" s="30">
        <f>SUM(H15*I15)</f>
        <v>0</v>
      </c>
      <c r="K15" s="80"/>
      <c r="L15" s="79"/>
      <c r="M15" s="22">
        <v>1</v>
      </c>
      <c r="N15" s="30">
        <v>40</v>
      </c>
      <c r="O15" s="30">
        <f>SUM(M15*N15)</f>
        <v>40</v>
      </c>
      <c r="P15" s="80"/>
      <c r="Q15" s="79"/>
      <c r="R15" s="22"/>
      <c r="S15" s="30"/>
      <c r="T15" s="30">
        <f>SUM(R15*S15)</f>
        <v>0</v>
      </c>
      <c r="U15" s="80"/>
      <c r="V15" s="117">
        <f>T15-O15</f>
        <v>-40</v>
      </c>
      <c r="W15" s="79"/>
      <c r="X15" s="22"/>
      <c r="Y15" s="30"/>
      <c r="Z15" s="30">
        <f>SUM(X15*Y15)</f>
        <v>0</v>
      </c>
      <c r="AA15" s="80"/>
      <c r="AB15" s="117">
        <f>Z15-T15</f>
        <v>0</v>
      </c>
      <c r="AC15" s="79"/>
      <c r="AD15" s="22"/>
      <c r="AE15" s="30"/>
      <c r="AF15" s="30">
        <f>SUM(AD15*AE15)</f>
        <v>0</v>
      </c>
      <c r="AG15" s="80"/>
      <c r="AH15" s="120">
        <f>AF15-Z15</f>
        <v>0</v>
      </c>
      <c r="AI15" s="79"/>
      <c r="AJ15" s="109" t="s">
        <v>48</v>
      </c>
    </row>
    <row r="16" spans="1:36" ht="14.25" customHeight="1">
      <c r="A16" s="12"/>
      <c r="B16" s="12" t="s">
        <v>41</v>
      </c>
      <c r="C16" s="12"/>
      <c r="D16" s="12"/>
      <c r="E16" s="12"/>
      <c r="F16" s="21"/>
      <c r="G16" s="79"/>
      <c r="H16" s="22"/>
      <c r="I16" s="30"/>
      <c r="J16" s="30">
        <f>SUM(H16*I16)</f>
        <v>0</v>
      </c>
      <c r="K16" s="80"/>
      <c r="L16" s="79"/>
      <c r="M16" s="22">
        <v>3</v>
      </c>
      <c r="N16" s="30">
        <v>110</v>
      </c>
      <c r="O16" s="30">
        <f>SUM(M16*N16)</f>
        <v>330</v>
      </c>
      <c r="P16" s="80"/>
      <c r="Q16" s="79"/>
      <c r="R16" s="22"/>
      <c r="S16" s="30"/>
      <c r="T16" s="30">
        <f>SUM(R16*S16)</f>
        <v>0</v>
      </c>
      <c r="U16" s="80"/>
      <c r="V16" s="117">
        <f>T16-O16</f>
        <v>-330</v>
      </c>
      <c r="W16" s="79"/>
      <c r="X16" s="22"/>
      <c r="Y16" s="30"/>
      <c r="Z16" s="30">
        <f>SUM(X16*Y16)</f>
        <v>0</v>
      </c>
      <c r="AA16" s="80"/>
      <c r="AB16" s="117">
        <f>Z16-T16</f>
        <v>0</v>
      </c>
      <c r="AC16" s="79"/>
      <c r="AD16" s="22"/>
      <c r="AE16" s="30"/>
      <c r="AF16" s="30">
        <f>SUM(AD16*AE16)</f>
        <v>0</v>
      </c>
      <c r="AG16" s="80"/>
      <c r="AH16" s="120">
        <f>AF16-Z16</f>
        <v>0</v>
      </c>
      <c r="AI16" s="79"/>
      <c r="AJ16" s="109" t="s">
        <v>42</v>
      </c>
    </row>
    <row r="17" spans="1:36" ht="14.25" customHeight="1" thickBot="1">
      <c r="A17" s="58"/>
      <c r="B17" s="58"/>
      <c r="C17" s="58"/>
      <c r="D17" s="58"/>
      <c r="E17" s="58"/>
      <c r="F17" s="44"/>
      <c r="G17" s="85"/>
      <c r="H17" s="48"/>
      <c r="I17" s="50"/>
      <c r="J17" s="50">
        <f>SUM(H17*I17)</f>
        <v>0</v>
      </c>
      <c r="K17" s="86"/>
      <c r="L17" s="85"/>
      <c r="M17" s="48"/>
      <c r="N17" s="50"/>
      <c r="O17" s="50"/>
      <c r="P17" s="86"/>
      <c r="Q17" s="85"/>
      <c r="R17" s="48"/>
      <c r="S17" s="50"/>
      <c r="T17" s="50">
        <f>SUM(R17*S17)</f>
        <v>0</v>
      </c>
      <c r="U17" s="86"/>
      <c r="V17" s="118">
        <f>T17-O17</f>
        <v>0</v>
      </c>
      <c r="W17" s="85"/>
      <c r="X17" s="48"/>
      <c r="Y17" s="50"/>
      <c r="Z17" s="50">
        <f>SUM(X17*Y17)</f>
        <v>0</v>
      </c>
      <c r="AA17" s="86"/>
      <c r="AB17" s="118">
        <f>Z17-T17</f>
        <v>0</v>
      </c>
      <c r="AC17" s="85"/>
      <c r="AD17" s="48"/>
      <c r="AE17" s="50"/>
      <c r="AF17" s="50">
        <f>SUM(AD17*AE17)</f>
        <v>0</v>
      </c>
      <c r="AG17" s="86"/>
      <c r="AH17" s="122">
        <f>AF17-Z17</f>
        <v>0</v>
      </c>
      <c r="AI17" s="85"/>
      <c r="AJ17" s="112"/>
    </row>
    <row r="18" spans="1:36" ht="14.25" customHeight="1">
      <c r="A18" s="12"/>
      <c r="B18" s="29"/>
      <c r="C18" s="29"/>
      <c r="D18" s="29"/>
      <c r="E18" s="29"/>
      <c r="F18" s="39" t="s">
        <v>10</v>
      </c>
      <c r="G18" s="79"/>
      <c r="H18" s="22"/>
      <c r="I18" s="30"/>
      <c r="J18" s="39">
        <f>SUM(J15:J17)</f>
        <v>0</v>
      </c>
      <c r="K18" s="80"/>
      <c r="L18" s="79"/>
      <c r="M18" s="22"/>
      <c r="N18" s="30"/>
      <c r="O18" s="39">
        <f>SUM(O15:O17)</f>
        <v>370</v>
      </c>
      <c r="P18" s="80"/>
      <c r="Q18" s="79"/>
      <c r="R18" s="22"/>
      <c r="S18" s="30"/>
      <c r="T18" s="39">
        <f>SUM(T15:T17)</f>
        <v>0</v>
      </c>
      <c r="U18" s="80"/>
      <c r="V18" s="119">
        <f>T18-O18</f>
        <v>-370</v>
      </c>
      <c r="W18" s="79"/>
      <c r="X18" s="22"/>
      <c r="Y18" s="30"/>
      <c r="Z18" s="39">
        <f>SUM(Z15:Z17)</f>
        <v>0</v>
      </c>
      <c r="AA18" s="80"/>
      <c r="AB18" s="119">
        <f>Z18-T18</f>
        <v>0</v>
      </c>
      <c r="AC18" s="79"/>
      <c r="AD18" s="22"/>
      <c r="AE18" s="30"/>
      <c r="AF18" s="39">
        <f>SUM(AF15:AF17)</f>
        <v>0</v>
      </c>
      <c r="AG18" s="80"/>
      <c r="AH18" s="123">
        <f>AF18-Z18</f>
        <v>0</v>
      </c>
      <c r="AI18" s="79"/>
      <c r="AJ18" s="109"/>
    </row>
    <row r="19" spans="1:36" ht="14.25" customHeight="1">
      <c r="A19" s="12"/>
      <c r="B19" s="29"/>
      <c r="C19" s="29"/>
      <c r="D19" s="29"/>
      <c r="E19" s="29"/>
      <c r="F19" s="39"/>
      <c r="G19" s="79"/>
      <c r="H19" s="22"/>
      <c r="I19" s="30"/>
      <c r="J19" s="39"/>
      <c r="K19" s="80"/>
      <c r="L19" s="79"/>
      <c r="M19" s="22"/>
      <c r="N19" s="30"/>
      <c r="O19" s="39"/>
      <c r="P19" s="80"/>
      <c r="Q19" s="79"/>
      <c r="R19" s="22"/>
      <c r="S19" s="30"/>
      <c r="T19" s="39"/>
      <c r="U19" s="80"/>
      <c r="V19" s="22"/>
      <c r="W19" s="79"/>
      <c r="X19" s="22"/>
      <c r="Y19" s="30"/>
      <c r="Z19" s="39"/>
      <c r="AA19" s="80"/>
      <c r="AB19" s="22"/>
      <c r="AC19" s="79"/>
      <c r="AD19" s="22"/>
      <c r="AE19" s="30"/>
      <c r="AF19" s="39"/>
      <c r="AG19" s="80"/>
      <c r="AH19" s="101"/>
      <c r="AI19" s="79"/>
      <c r="AJ19" s="109"/>
    </row>
    <row r="20" spans="1:36" ht="14.25" customHeight="1">
      <c r="A20" s="31" t="s">
        <v>30</v>
      </c>
      <c r="B20" s="26"/>
      <c r="C20" s="26"/>
      <c r="D20" s="26"/>
      <c r="E20" s="26"/>
      <c r="F20" s="24"/>
      <c r="G20" s="81"/>
      <c r="H20" s="25"/>
      <c r="I20" s="68"/>
      <c r="J20" s="30"/>
      <c r="K20" s="82"/>
      <c r="L20" s="81"/>
      <c r="M20" s="25"/>
      <c r="N20" s="68"/>
      <c r="O20" s="30"/>
      <c r="P20" s="82"/>
      <c r="Q20" s="81"/>
      <c r="R20" s="25"/>
      <c r="S20" s="68"/>
      <c r="T20" s="30"/>
      <c r="U20" s="82"/>
      <c r="V20" s="25"/>
      <c r="W20" s="81"/>
      <c r="X20" s="25"/>
      <c r="Y20" s="68"/>
      <c r="Z20" s="30"/>
      <c r="AA20" s="82"/>
      <c r="AB20" s="25"/>
      <c r="AC20" s="81"/>
      <c r="AD20" s="25"/>
      <c r="AE20" s="68"/>
      <c r="AF20" s="30"/>
      <c r="AG20" s="82"/>
      <c r="AH20" s="102"/>
      <c r="AI20" s="81"/>
      <c r="AJ20" s="110"/>
    </row>
    <row r="21" spans="1:36" ht="14.25" customHeight="1">
      <c r="A21" s="26"/>
      <c r="B21" s="26" t="s">
        <v>46</v>
      </c>
      <c r="C21" s="26"/>
      <c r="D21" s="26"/>
      <c r="E21" s="26"/>
      <c r="F21" s="24"/>
      <c r="G21" s="81"/>
      <c r="H21" s="25"/>
      <c r="I21" s="68"/>
      <c r="J21" s="30">
        <f>SUM(H21*I21)</f>
        <v>0</v>
      </c>
      <c r="K21" s="82"/>
      <c r="L21" s="81"/>
      <c r="M21" s="25">
        <v>3</v>
      </c>
      <c r="N21" s="68">
        <v>40</v>
      </c>
      <c r="O21" s="30">
        <f>SUM(M21*N21)</f>
        <v>120</v>
      </c>
      <c r="P21" s="82"/>
      <c r="Q21" s="81"/>
      <c r="R21" s="25"/>
      <c r="S21" s="68"/>
      <c r="T21" s="30">
        <f>SUM(R21*S21)</f>
        <v>0</v>
      </c>
      <c r="U21" s="82"/>
      <c r="V21" s="117">
        <f>T21-O21</f>
        <v>-120</v>
      </c>
      <c r="W21" s="81"/>
      <c r="X21" s="25"/>
      <c r="Y21" s="68"/>
      <c r="Z21" s="30">
        <f>SUM(X21*Y21)</f>
        <v>0</v>
      </c>
      <c r="AA21" s="82"/>
      <c r="AB21" s="117">
        <f>Z21-T21</f>
        <v>0</v>
      </c>
      <c r="AC21" s="81"/>
      <c r="AD21" s="25"/>
      <c r="AE21" s="68"/>
      <c r="AF21" s="30">
        <f>SUM(AD21*AE21)</f>
        <v>0</v>
      </c>
      <c r="AG21" s="82"/>
      <c r="AH21" s="120">
        <f>AF21-Z21</f>
        <v>0</v>
      </c>
      <c r="AI21" s="81"/>
      <c r="AJ21" s="110" t="s">
        <v>49</v>
      </c>
    </row>
    <row r="22" spans="1:36" ht="14.25" customHeight="1">
      <c r="A22" s="26"/>
      <c r="B22" s="12" t="s">
        <v>44</v>
      </c>
      <c r="C22" s="12"/>
      <c r="D22" s="12"/>
      <c r="E22" s="12"/>
      <c r="F22" s="24"/>
      <c r="G22" s="81"/>
      <c r="H22" s="25"/>
      <c r="I22" s="68"/>
      <c r="J22" s="30">
        <f>SUM(H22*I22)</f>
        <v>0</v>
      </c>
      <c r="K22" s="82"/>
      <c r="L22" s="81"/>
      <c r="M22" s="25">
        <v>1</v>
      </c>
      <c r="N22" s="68">
        <v>80</v>
      </c>
      <c r="O22" s="30">
        <f>SUM(M22*N22)</f>
        <v>80</v>
      </c>
      <c r="P22" s="82"/>
      <c r="Q22" s="81"/>
      <c r="R22" s="25"/>
      <c r="S22" s="68"/>
      <c r="T22" s="30">
        <f>SUM(R22*S22)</f>
        <v>0</v>
      </c>
      <c r="U22" s="82"/>
      <c r="V22" s="117">
        <f aca="true" t="shared" si="0" ref="V22:V27">T22-O22</f>
        <v>-80</v>
      </c>
      <c r="W22" s="81"/>
      <c r="X22" s="25"/>
      <c r="Y22" s="68"/>
      <c r="Z22" s="30">
        <f>SUM(X22*Y22)</f>
        <v>0</v>
      </c>
      <c r="AA22" s="82"/>
      <c r="AB22" s="117">
        <f aca="true" t="shared" si="1" ref="AB22:AB27">Z22-T22</f>
        <v>0</v>
      </c>
      <c r="AC22" s="81"/>
      <c r="AD22" s="25"/>
      <c r="AE22" s="68"/>
      <c r="AF22" s="30">
        <f>SUM(AD22*AE22)</f>
        <v>0</v>
      </c>
      <c r="AG22" s="82"/>
      <c r="AH22" s="120">
        <f aca="true" t="shared" si="2" ref="AH22:AH27">AF22-Z22</f>
        <v>0</v>
      </c>
      <c r="AI22" s="81"/>
      <c r="AJ22" s="110"/>
    </row>
    <row r="23" spans="1:36" ht="14.25" customHeight="1">
      <c r="A23" s="26"/>
      <c r="B23" s="23" t="s">
        <v>45</v>
      </c>
      <c r="C23" s="23"/>
      <c r="D23" s="23"/>
      <c r="E23" s="23"/>
      <c r="F23" s="24"/>
      <c r="G23" s="81"/>
      <c r="H23" s="25"/>
      <c r="I23" s="68"/>
      <c r="J23" s="30">
        <f>SUM(H23*I23)</f>
        <v>0</v>
      </c>
      <c r="K23" s="82"/>
      <c r="L23" s="81"/>
      <c r="M23" s="25">
        <v>1</v>
      </c>
      <c r="N23" s="68">
        <v>60</v>
      </c>
      <c r="O23" s="30">
        <f>SUM(M23*N23)</f>
        <v>60</v>
      </c>
      <c r="P23" s="82"/>
      <c r="Q23" s="81"/>
      <c r="R23" s="25"/>
      <c r="S23" s="68"/>
      <c r="T23" s="30">
        <f>SUM(R23*S23)</f>
        <v>0</v>
      </c>
      <c r="U23" s="82"/>
      <c r="V23" s="117">
        <f t="shared" si="0"/>
        <v>-60</v>
      </c>
      <c r="W23" s="81"/>
      <c r="X23" s="25"/>
      <c r="Y23" s="68"/>
      <c r="Z23" s="30">
        <f>SUM(X23*Y23)</f>
        <v>0</v>
      </c>
      <c r="AA23" s="82"/>
      <c r="AB23" s="117">
        <f t="shared" si="1"/>
        <v>0</v>
      </c>
      <c r="AC23" s="81"/>
      <c r="AD23" s="25"/>
      <c r="AE23" s="68"/>
      <c r="AF23" s="30">
        <f>SUM(AD23*AE23)</f>
        <v>0</v>
      </c>
      <c r="AG23" s="82"/>
      <c r="AH23" s="120">
        <f t="shared" si="2"/>
        <v>0</v>
      </c>
      <c r="AI23" s="81"/>
      <c r="AJ23" s="110"/>
    </row>
    <row r="24" spans="1:36" ht="14.25" customHeight="1">
      <c r="A24" s="26"/>
      <c r="B24" s="26" t="s">
        <v>47</v>
      </c>
      <c r="C24" s="26"/>
      <c r="D24" s="26"/>
      <c r="E24" s="26"/>
      <c r="F24" s="24"/>
      <c r="G24" s="81"/>
      <c r="H24" s="25"/>
      <c r="I24" s="68"/>
      <c r="J24" s="30">
        <f>SUM(H24*I24)</f>
        <v>0</v>
      </c>
      <c r="K24" s="82"/>
      <c r="L24" s="81"/>
      <c r="M24" s="25">
        <v>1</v>
      </c>
      <c r="N24" s="68">
        <v>60</v>
      </c>
      <c r="O24" s="30">
        <f>SUM(M24*N24)</f>
        <v>60</v>
      </c>
      <c r="P24" s="82"/>
      <c r="Q24" s="81"/>
      <c r="R24" s="25"/>
      <c r="S24" s="68"/>
      <c r="T24" s="30">
        <f>SUM(R24*S24)</f>
        <v>0</v>
      </c>
      <c r="U24" s="82"/>
      <c r="V24" s="117">
        <f t="shared" si="0"/>
        <v>-60</v>
      </c>
      <c r="W24" s="81"/>
      <c r="X24" s="25"/>
      <c r="Y24" s="68"/>
      <c r="Z24" s="30">
        <f>SUM(X24*Y24)</f>
        <v>0</v>
      </c>
      <c r="AA24" s="82"/>
      <c r="AB24" s="117">
        <f t="shared" si="1"/>
        <v>0</v>
      </c>
      <c r="AC24" s="81"/>
      <c r="AD24" s="25"/>
      <c r="AE24" s="68"/>
      <c r="AF24" s="30">
        <f>SUM(AD24*AE24)</f>
        <v>0</v>
      </c>
      <c r="AG24" s="82"/>
      <c r="AH24" s="120">
        <f t="shared" si="2"/>
        <v>0</v>
      </c>
      <c r="AI24" s="81"/>
      <c r="AJ24" s="110"/>
    </row>
    <row r="25" spans="1:36" ht="14.25" customHeight="1">
      <c r="A25" s="26"/>
      <c r="B25" s="26" t="s">
        <v>53</v>
      </c>
      <c r="C25" s="26"/>
      <c r="D25" s="26"/>
      <c r="E25" s="26"/>
      <c r="F25" s="24"/>
      <c r="G25" s="81"/>
      <c r="H25" s="25"/>
      <c r="I25" s="68"/>
      <c r="J25" s="30">
        <f>SUM(H25*I25)</f>
        <v>0</v>
      </c>
      <c r="K25" s="82"/>
      <c r="L25" s="81"/>
      <c r="M25" s="25">
        <v>1</v>
      </c>
      <c r="N25" s="68">
        <v>55</v>
      </c>
      <c r="O25" s="30">
        <f>SUM(M25*N25)</f>
        <v>55</v>
      </c>
      <c r="P25" s="82"/>
      <c r="Q25" s="81"/>
      <c r="R25" s="25"/>
      <c r="S25" s="68"/>
      <c r="T25" s="30">
        <f>SUM(R25*S25)</f>
        <v>0</v>
      </c>
      <c r="U25" s="82"/>
      <c r="V25" s="117">
        <f>T25-O25</f>
        <v>-55</v>
      </c>
      <c r="W25" s="81"/>
      <c r="X25" s="25"/>
      <c r="Y25" s="68"/>
      <c r="Z25" s="30">
        <f>SUM(X25*Y25)</f>
        <v>0</v>
      </c>
      <c r="AA25" s="82"/>
      <c r="AB25" s="117">
        <f>Z25-T25</f>
        <v>0</v>
      </c>
      <c r="AC25" s="81"/>
      <c r="AD25" s="25"/>
      <c r="AE25" s="68"/>
      <c r="AF25" s="30">
        <f>SUM(AD25*AE25)</f>
        <v>0</v>
      </c>
      <c r="AG25" s="82"/>
      <c r="AH25" s="120">
        <f>AF25-Z25</f>
        <v>0</v>
      </c>
      <c r="AI25" s="81"/>
      <c r="AJ25" s="110"/>
    </row>
    <row r="26" spans="1:36" ht="14.25" customHeight="1" thickBot="1">
      <c r="A26" s="59"/>
      <c r="B26" s="59"/>
      <c r="C26" s="59"/>
      <c r="D26" s="59"/>
      <c r="E26" s="59"/>
      <c r="F26" s="44"/>
      <c r="G26" s="85"/>
      <c r="H26" s="48"/>
      <c r="I26" s="50"/>
      <c r="J26" s="50">
        <f>SUM(H26*I26)</f>
        <v>0</v>
      </c>
      <c r="K26" s="86"/>
      <c r="L26" s="85"/>
      <c r="M26" s="48"/>
      <c r="N26" s="50"/>
      <c r="O26" s="50"/>
      <c r="P26" s="86"/>
      <c r="Q26" s="85"/>
      <c r="R26" s="48"/>
      <c r="S26" s="50"/>
      <c r="T26" s="50">
        <f>SUM(R26*S26)</f>
        <v>0</v>
      </c>
      <c r="U26" s="86"/>
      <c r="V26" s="118">
        <f t="shared" si="0"/>
        <v>0</v>
      </c>
      <c r="W26" s="85"/>
      <c r="X26" s="48"/>
      <c r="Y26" s="50"/>
      <c r="Z26" s="50">
        <f>SUM(X26*Y26)</f>
        <v>0</v>
      </c>
      <c r="AA26" s="86"/>
      <c r="AB26" s="118">
        <f t="shared" si="1"/>
        <v>0</v>
      </c>
      <c r="AC26" s="85"/>
      <c r="AD26" s="48"/>
      <c r="AE26" s="50"/>
      <c r="AF26" s="50">
        <f>SUM(AD26*AE26)</f>
        <v>0</v>
      </c>
      <c r="AG26" s="86"/>
      <c r="AH26" s="118">
        <f t="shared" si="2"/>
        <v>0</v>
      </c>
      <c r="AI26" s="85"/>
      <c r="AJ26" s="112"/>
    </row>
    <row r="27" spans="1:36" ht="14.25" customHeight="1">
      <c r="A27" s="12"/>
      <c r="B27" s="13"/>
      <c r="C27" s="13"/>
      <c r="D27" s="13"/>
      <c r="E27" s="13"/>
      <c r="F27" s="39" t="s">
        <v>10</v>
      </c>
      <c r="G27" s="79"/>
      <c r="H27" s="22"/>
      <c r="I27" s="30"/>
      <c r="J27" s="39">
        <f>SUM(J22:J26)</f>
        <v>0</v>
      </c>
      <c r="K27" s="80"/>
      <c r="L27" s="79"/>
      <c r="M27" s="22"/>
      <c r="N27" s="30"/>
      <c r="O27" s="39">
        <f>SUM(O22:O26)</f>
        <v>255</v>
      </c>
      <c r="P27" s="80"/>
      <c r="Q27" s="79"/>
      <c r="R27" s="22"/>
      <c r="S27" s="30"/>
      <c r="T27" s="39">
        <f>SUM(T22:T26)</f>
        <v>0</v>
      </c>
      <c r="U27" s="80"/>
      <c r="V27" s="119">
        <f t="shared" si="0"/>
        <v>-255</v>
      </c>
      <c r="W27" s="79"/>
      <c r="X27" s="22"/>
      <c r="Y27" s="30"/>
      <c r="Z27" s="39">
        <f>SUM(Z22:Z26)</f>
        <v>0</v>
      </c>
      <c r="AA27" s="80"/>
      <c r="AB27" s="119">
        <f t="shared" si="1"/>
        <v>0</v>
      </c>
      <c r="AC27" s="79"/>
      <c r="AD27" s="22"/>
      <c r="AE27" s="30"/>
      <c r="AF27" s="39">
        <f>SUM(AF22:AF26)</f>
        <v>0</v>
      </c>
      <c r="AG27" s="80"/>
      <c r="AH27" s="121">
        <f t="shared" si="2"/>
        <v>0</v>
      </c>
      <c r="AI27" s="79"/>
      <c r="AJ27" s="109"/>
    </row>
    <row r="28" spans="1:36" ht="14.25" customHeight="1">
      <c r="A28" s="12"/>
      <c r="B28" s="29"/>
      <c r="C28" s="26"/>
      <c r="D28" s="26"/>
      <c r="E28" s="26"/>
      <c r="F28" s="30"/>
      <c r="G28" s="79"/>
      <c r="H28" s="22"/>
      <c r="I28" s="30"/>
      <c r="J28" s="30"/>
      <c r="K28" s="80"/>
      <c r="L28" s="79"/>
      <c r="M28" s="22"/>
      <c r="N28" s="30"/>
      <c r="O28" s="30"/>
      <c r="P28" s="80"/>
      <c r="Q28" s="79"/>
      <c r="R28" s="22"/>
      <c r="S28" s="30"/>
      <c r="T28" s="30"/>
      <c r="U28" s="80"/>
      <c r="V28" s="22"/>
      <c r="W28" s="79"/>
      <c r="X28" s="22"/>
      <c r="Y28" s="30"/>
      <c r="Z28" s="30"/>
      <c r="AA28" s="80"/>
      <c r="AB28" s="22"/>
      <c r="AC28" s="79"/>
      <c r="AD28" s="22"/>
      <c r="AE28" s="30"/>
      <c r="AF28" s="30"/>
      <c r="AG28" s="80"/>
      <c r="AH28" s="101"/>
      <c r="AI28" s="79"/>
      <c r="AJ28" s="109"/>
    </row>
    <row r="29" spans="1:36" ht="14.25" customHeight="1">
      <c r="A29" s="37" t="s">
        <v>21</v>
      </c>
      <c r="B29" s="12"/>
      <c r="C29" s="116" t="s">
        <v>18</v>
      </c>
      <c r="D29" s="116" t="s">
        <v>19</v>
      </c>
      <c r="E29" s="116" t="s">
        <v>20</v>
      </c>
      <c r="F29" s="21"/>
      <c r="G29" s="79"/>
      <c r="H29" s="22"/>
      <c r="I29" s="30"/>
      <c r="J29" s="30"/>
      <c r="K29" s="80"/>
      <c r="L29" s="79"/>
      <c r="M29" s="22"/>
      <c r="N29" s="30"/>
      <c r="O29" s="30"/>
      <c r="P29" s="80"/>
      <c r="Q29" s="79"/>
      <c r="R29" s="22"/>
      <c r="S29" s="30"/>
      <c r="T29" s="30"/>
      <c r="U29" s="80"/>
      <c r="V29" s="22"/>
      <c r="W29" s="79"/>
      <c r="X29" s="22"/>
      <c r="Y29" s="30"/>
      <c r="Z29" s="30"/>
      <c r="AA29" s="80"/>
      <c r="AB29" s="22"/>
      <c r="AC29" s="79"/>
      <c r="AD29" s="22"/>
      <c r="AE29" s="30"/>
      <c r="AF29" s="30"/>
      <c r="AG29" s="80"/>
      <c r="AH29" s="101"/>
      <c r="AI29" s="79"/>
      <c r="AJ29" s="109"/>
    </row>
    <row r="30" spans="1:36" ht="14.25" customHeight="1">
      <c r="A30" s="12"/>
      <c r="B30" s="12" t="s">
        <v>23</v>
      </c>
      <c r="C30" s="12" t="s">
        <v>22</v>
      </c>
      <c r="D30" s="12" t="s">
        <v>24</v>
      </c>
      <c r="E30" s="12" t="s">
        <v>23</v>
      </c>
      <c r="F30" s="21"/>
      <c r="G30" s="79"/>
      <c r="H30" s="22"/>
      <c r="I30" s="30"/>
      <c r="J30" s="30">
        <f aca="true" t="shared" si="3" ref="J30:J35">SUM(H30*I30)</f>
        <v>0</v>
      </c>
      <c r="K30" s="80"/>
      <c r="L30" s="79"/>
      <c r="M30" s="22"/>
      <c r="N30" s="30"/>
      <c r="O30" s="30">
        <f aca="true" t="shared" si="4" ref="O30:O35">SUM(M30*N30)</f>
        <v>0</v>
      </c>
      <c r="P30" s="80"/>
      <c r="Q30" s="79"/>
      <c r="R30" s="22"/>
      <c r="S30" s="30"/>
      <c r="T30" s="30">
        <f aca="true" t="shared" si="5" ref="T30:T35">SUM(R30*S30)</f>
        <v>0</v>
      </c>
      <c r="U30" s="80"/>
      <c r="V30" s="117">
        <f aca="true" t="shared" si="6" ref="V30:V36">T30-O30</f>
        <v>0</v>
      </c>
      <c r="W30" s="79"/>
      <c r="X30" s="22"/>
      <c r="Y30" s="30"/>
      <c r="Z30" s="30">
        <f aca="true" t="shared" si="7" ref="Z30:Z35">SUM(X30*Y30)</f>
        <v>0</v>
      </c>
      <c r="AA30" s="80"/>
      <c r="AB30" s="117">
        <f aca="true" t="shared" si="8" ref="AB30:AB36">Z30-T30</f>
        <v>0</v>
      </c>
      <c r="AC30" s="79"/>
      <c r="AD30" s="22"/>
      <c r="AE30" s="30"/>
      <c r="AF30" s="30">
        <f aca="true" t="shared" si="9" ref="AF30:AF35">SUM(AD30*AE30)</f>
        <v>0</v>
      </c>
      <c r="AG30" s="80"/>
      <c r="AH30" s="120">
        <f aca="true" t="shared" si="10" ref="AH30:AH36">AF30-Z30</f>
        <v>0</v>
      </c>
      <c r="AI30" s="79"/>
      <c r="AJ30" s="109"/>
    </row>
    <row r="31" spans="1:36" ht="14.25" customHeight="1">
      <c r="A31" s="23"/>
      <c r="B31" s="23" t="s">
        <v>17</v>
      </c>
      <c r="C31" s="23"/>
      <c r="D31" s="23"/>
      <c r="E31" s="23"/>
      <c r="F31" s="24"/>
      <c r="G31" s="81"/>
      <c r="H31" s="25"/>
      <c r="I31" s="68"/>
      <c r="J31" s="30">
        <f t="shared" si="3"/>
        <v>0</v>
      </c>
      <c r="K31" s="82"/>
      <c r="L31" s="81"/>
      <c r="M31" s="25"/>
      <c r="N31" s="68"/>
      <c r="O31" s="30">
        <f t="shared" si="4"/>
        <v>0</v>
      </c>
      <c r="P31" s="82"/>
      <c r="Q31" s="81"/>
      <c r="R31" s="25"/>
      <c r="S31" s="68"/>
      <c r="T31" s="30">
        <f t="shared" si="5"/>
        <v>0</v>
      </c>
      <c r="U31" s="82"/>
      <c r="V31" s="117">
        <f t="shared" si="6"/>
        <v>0</v>
      </c>
      <c r="W31" s="81"/>
      <c r="X31" s="25"/>
      <c r="Y31" s="68"/>
      <c r="Z31" s="30">
        <f t="shared" si="7"/>
        <v>0</v>
      </c>
      <c r="AA31" s="82"/>
      <c r="AB31" s="117">
        <f t="shared" si="8"/>
        <v>0</v>
      </c>
      <c r="AC31" s="81"/>
      <c r="AD31" s="25"/>
      <c r="AE31" s="68"/>
      <c r="AF31" s="30">
        <f t="shared" si="9"/>
        <v>0</v>
      </c>
      <c r="AG31" s="82"/>
      <c r="AH31" s="120">
        <f t="shared" si="10"/>
        <v>0</v>
      </c>
      <c r="AI31" s="81"/>
      <c r="AJ31" s="110"/>
    </row>
    <row r="32" spans="1:36" ht="14.25" customHeight="1">
      <c r="A32" s="26"/>
      <c r="B32" s="26"/>
      <c r="C32" s="26"/>
      <c r="D32" s="26"/>
      <c r="E32" s="26"/>
      <c r="F32" s="24"/>
      <c r="G32" s="81"/>
      <c r="H32" s="25"/>
      <c r="I32" s="68"/>
      <c r="J32" s="30">
        <f t="shared" si="3"/>
        <v>0</v>
      </c>
      <c r="K32" s="82"/>
      <c r="L32" s="81"/>
      <c r="M32" s="25"/>
      <c r="N32" s="68"/>
      <c r="O32" s="30">
        <f t="shared" si="4"/>
        <v>0</v>
      </c>
      <c r="P32" s="82"/>
      <c r="Q32" s="81"/>
      <c r="R32" s="25"/>
      <c r="S32" s="68"/>
      <c r="T32" s="30">
        <f t="shared" si="5"/>
        <v>0</v>
      </c>
      <c r="U32" s="82"/>
      <c r="V32" s="117">
        <f t="shared" si="6"/>
        <v>0</v>
      </c>
      <c r="W32" s="81"/>
      <c r="X32" s="25"/>
      <c r="Y32" s="68"/>
      <c r="Z32" s="30">
        <f t="shared" si="7"/>
        <v>0</v>
      </c>
      <c r="AA32" s="82"/>
      <c r="AB32" s="117">
        <f t="shared" si="8"/>
        <v>0</v>
      </c>
      <c r="AC32" s="81"/>
      <c r="AD32" s="25"/>
      <c r="AE32" s="68"/>
      <c r="AF32" s="30">
        <f t="shared" si="9"/>
        <v>0</v>
      </c>
      <c r="AG32" s="82"/>
      <c r="AH32" s="120">
        <f t="shared" si="10"/>
        <v>0</v>
      </c>
      <c r="AI32" s="81"/>
      <c r="AJ32" s="110"/>
    </row>
    <row r="33" spans="1:36" ht="14.25" customHeight="1">
      <c r="A33" s="26"/>
      <c r="B33" s="26"/>
      <c r="C33" s="26"/>
      <c r="D33" s="26"/>
      <c r="E33" s="26"/>
      <c r="F33" s="24"/>
      <c r="G33" s="81"/>
      <c r="H33" s="25"/>
      <c r="I33" s="68"/>
      <c r="J33" s="30">
        <f t="shared" si="3"/>
        <v>0</v>
      </c>
      <c r="K33" s="82"/>
      <c r="L33" s="81"/>
      <c r="M33" s="25"/>
      <c r="N33" s="68"/>
      <c r="O33" s="30">
        <f t="shared" si="4"/>
        <v>0</v>
      </c>
      <c r="P33" s="82"/>
      <c r="Q33" s="81"/>
      <c r="R33" s="25"/>
      <c r="S33" s="68"/>
      <c r="T33" s="30">
        <f t="shared" si="5"/>
        <v>0</v>
      </c>
      <c r="U33" s="82"/>
      <c r="V33" s="117">
        <f t="shared" si="6"/>
        <v>0</v>
      </c>
      <c r="W33" s="81"/>
      <c r="X33" s="25"/>
      <c r="Y33" s="68"/>
      <c r="Z33" s="30">
        <f t="shared" si="7"/>
        <v>0</v>
      </c>
      <c r="AA33" s="82"/>
      <c r="AB33" s="117">
        <f t="shared" si="8"/>
        <v>0</v>
      </c>
      <c r="AC33" s="81"/>
      <c r="AD33" s="25"/>
      <c r="AE33" s="68"/>
      <c r="AF33" s="30">
        <f t="shared" si="9"/>
        <v>0</v>
      </c>
      <c r="AG33" s="82"/>
      <c r="AH33" s="120">
        <f t="shared" si="10"/>
        <v>0</v>
      </c>
      <c r="AI33" s="81"/>
      <c r="AJ33" s="110"/>
    </row>
    <row r="34" spans="1:36" ht="14.25" customHeight="1">
      <c r="A34" s="27"/>
      <c r="B34" s="27"/>
      <c r="C34" s="27"/>
      <c r="D34" s="27"/>
      <c r="E34" s="27"/>
      <c r="F34" s="4"/>
      <c r="G34" s="83"/>
      <c r="H34" s="28"/>
      <c r="I34" s="62"/>
      <c r="J34" s="69">
        <f t="shared" si="3"/>
        <v>0</v>
      </c>
      <c r="K34" s="84"/>
      <c r="L34" s="83"/>
      <c r="M34" s="28"/>
      <c r="N34" s="62"/>
      <c r="O34" s="69">
        <f t="shared" si="4"/>
        <v>0</v>
      </c>
      <c r="P34" s="84"/>
      <c r="Q34" s="83"/>
      <c r="R34" s="28"/>
      <c r="S34" s="62"/>
      <c r="T34" s="69">
        <f t="shared" si="5"/>
        <v>0</v>
      </c>
      <c r="U34" s="84"/>
      <c r="V34" s="117">
        <f t="shared" si="6"/>
        <v>0</v>
      </c>
      <c r="W34" s="83"/>
      <c r="X34" s="28"/>
      <c r="Y34" s="62"/>
      <c r="Z34" s="69">
        <f t="shared" si="7"/>
        <v>0</v>
      </c>
      <c r="AA34" s="84"/>
      <c r="AB34" s="117">
        <f t="shared" si="8"/>
        <v>0</v>
      </c>
      <c r="AC34" s="83"/>
      <c r="AD34" s="28"/>
      <c r="AE34" s="62"/>
      <c r="AF34" s="69">
        <f t="shared" si="9"/>
        <v>0</v>
      </c>
      <c r="AG34" s="84"/>
      <c r="AH34" s="120">
        <f t="shared" si="10"/>
        <v>0</v>
      </c>
      <c r="AI34" s="83"/>
      <c r="AJ34" s="111"/>
    </row>
    <row r="35" spans="1:36" ht="14.25" customHeight="1" thickBot="1">
      <c r="A35" s="58"/>
      <c r="B35" s="58"/>
      <c r="C35" s="58"/>
      <c r="D35" s="58"/>
      <c r="E35" s="58"/>
      <c r="F35" s="44"/>
      <c r="G35" s="85"/>
      <c r="H35" s="48"/>
      <c r="I35" s="50"/>
      <c r="J35" s="50">
        <f t="shared" si="3"/>
        <v>0</v>
      </c>
      <c r="K35" s="86"/>
      <c r="L35" s="85"/>
      <c r="M35" s="48"/>
      <c r="N35" s="50"/>
      <c r="O35" s="50">
        <f t="shared" si="4"/>
        <v>0</v>
      </c>
      <c r="P35" s="86"/>
      <c r="Q35" s="85"/>
      <c r="R35" s="48"/>
      <c r="S35" s="50"/>
      <c r="T35" s="50">
        <f t="shared" si="5"/>
        <v>0</v>
      </c>
      <c r="U35" s="86"/>
      <c r="V35" s="118">
        <f t="shared" si="6"/>
        <v>0</v>
      </c>
      <c r="W35" s="85"/>
      <c r="X35" s="48"/>
      <c r="Y35" s="50"/>
      <c r="Z35" s="50">
        <f t="shared" si="7"/>
        <v>0</v>
      </c>
      <c r="AA35" s="86"/>
      <c r="AB35" s="118">
        <f t="shared" si="8"/>
        <v>0</v>
      </c>
      <c r="AC35" s="85"/>
      <c r="AD35" s="48"/>
      <c r="AE35" s="50"/>
      <c r="AF35" s="50">
        <f t="shared" si="9"/>
        <v>0</v>
      </c>
      <c r="AG35" s="86"/>
      <c r="AH35" s="118">
        <f t="shared" si="10"/>
        <v>0</v>
      </c>
      <c r="AI35" s="85"/>
      <c r="AJ35" s="112"/>
    </row>
    <row r="36" spans="1:36" ht="14.25" customHeight="1">
      <c r="A36" s="12"/>
      <c r="B36" s="29"/>
      <c r="C36" s="29"/>
      <c r="D36" s="29"/>
      <c r="E36" s="29"/>
      <c r="F36" s="39" t="s">
        <v>10</v>
      </c>
      <c r="G36" s="79"/>
      <c r="H36" s="22"/>
      <c r="I36" s="30"/>
      <c r="J36" s="39">
        <f>SUM(J30:J35)</f>
        <v>0</v>
      </c>
      <c r="K36" s="80"/>
      <c r="L36" s="79"/>
      <c r="M36" s="22"/>
      <c r="N36" s="30"/>
      <c r="O36" s="39">
        <f>SUM(O30:O35)</f>
        <v>0</v>
      </c>
      <c r="P36" s="80"/>
      <c r="Q36" s="79"/>
      <c r="R36" s="22"/>
      <c r="S36" s="30"/>
      <c r="T36" s="39">
        <f>SUM(T30:T35)</f>
        <v>0</v>
      </c>
      <c r="U36" s="80"/>
      <c r="V36" s="119">
        <f t="shared" si="6"/>
        <v>0</v>
      </c>
      <c r="W36" s="79"/>
      <c r="X36" s="22"/>
      <c r="Y36" s="30"/>
      <c r="Z36" s="39">
        <f>SUM(Z30:Z35)</f>
        <v>0</v>
      </c>
      <c r="AA36" s="80"/>
      <c r="AB36" s="119">
        <f t="shared" si="8"/>
        <v>0</v>
      </c>
      <c r="AC36" s="79"/>
      <c r="AD36" s="22"/>
      <c r="AE36" s="30"/>
      <c r="AF36" s="39">
        <f>SUM(AF30:AF35)</f>
        <v>0</v>
      </c>
      <c r="AG36" s="80"/>
      <c r="AH36" s="121">
        <f t="shared" si="10"/>
        <v>0</v>
      </c>
      <c r="AI36" s="79"/>
      <c r="AJ36" s="109"/>
    </row>
    <row r="37" spans="1:36" ht="14.25" customHeight="1">
      <c r="A37" s="12"/>
      <c r="B37" s="29"/>
      <c r="C37" s="29"/>
      <c r="D37" s="29"/>
      <c r="E37" s="29"/>
      <c r="F37" s="30"/>
      <c r="G37" s="79"/>
      <c r="H37" s="22"/>
      <c r="I37" s="30"/>
      <c r="J37" s="30"/>
      <c r="K37" s="80"/>
      <c r="L37" s="79"/>
      <c r="M37" s="22"/>
      <c r="N37" s="30"/>
      <c r="O37" s="30"/>
      <c r="P37" s="80"/>
      <c r="Q37" s="79"/>
      <c r="R37" s="22"/>
      <c r="S37" s="30"/>
      <c r="T37" s="30"/>
      <c r="U37" s="80"/>
      <c r="V37" s="22"/>
      <c r="W37" s="79"/>
      <c r="X37" s="22"/>
      <c r="Y37" s="30"/>
      <c r="Z37" s="30"/>
      <c r="AA37" s="80"/>
      <c r="AB37" s="22"/>
      <c r="AC37" s="79"/>
      <c r="AD37" s="22"/>
      <c r="AE37" s="30"/>
      <c r="AF37" s="30"/>
      <c r="AG37" s="80"/>
      <c r="AH37" s="101"/>
      <c r="AI37" s="79"/>
      <c r="AJ37" s="109"/>
    </row>
    <row r="38" spans="1:36" ht="14.25" customHeight="1">
      <c r="A38" s="31" t="s">
        <v>31</v>
      </c>
      <c r="B38" s="26"/>
      <c r="C38" s="26"/>
      <c r="D38" s="26"/>
      <c r="E38" s="26"/>
      <c r="F38" s="24"/>
      <c r="G38" s="81"/>
      <c r="H38" s="25"/>
      <c r="I38" s="68"/>
      <c r="J38" s="68"/>
      <c r="K38" s="82"/>
      <c r="L38" s="81"/>
      <c r="M38" s="25"/>
      <c r="N38" s="68"/>
      <c r="O38" s="68"/>
      <c r="P38" s="82"/>
      <c r="Q38" s="81"/>
      <c r="R38" s="25"/>
      <c r="S38" s="68"/>
      <c r="T38" s="68"/>
      <c r="U38" s="82"/>
      <c r="V38" s="25"/>
      <c r="W38" s="81"/>
      <c r="X38" s="25"/>
      <c r="Y38" s="68"/>
      <c r="Z38" s="68"/>
      <c r="AA38" s="82"/>
      <c r="AB38" s="25"/>
      <c r="AC38" s="81"/>
      <c r="AD38" s="25"/>
      <c r="AE38" s="68"/>
      <c r="AF38" s="68"/>
      <c r="AG38" s="82"/>
      <c r="AH38" s="102"/>
      <c r="AI38" s="81"/>
      <c r="AJ38" s="110"/>
    </row>
    <row r="39" spans="1:36" ht="14.25" customHeight="1">
      <c r="A39" s="26"/>
      <c r="B39" s="12" t="s">
        <v>50</v>
      </c>
      <c r="C39" s="12"/>
      <c r="D39" s="12"/>
      <c r="E39" s="12"/>
      <c r="F39" s="24"/>
      <c r="G39" s="81"/>
      <c r="H39" s="25"/>
      <c r="I39" s="68"/>
      <c r="J39" s="68">
        <f>SUM(H39*I39)</f>
        <v>0</v>
      </c>
      <c r="K39" s="82"/>
      <c r="L39" s="81"/>
      <c r="M39" s="25"/>
      <c r="N39" s="68"/>
      <c r="O39" s="68">
        <f>SUM(M39*N39)</f>
        <v>0</v>
      </c>
      <c r="P39" s="82"/>
      <c r="Q39" s="81"/>
      <c r="R39" s="25"/>
      <c r="S39" s="68"/>
      <c r="T39" s="68">
        <f>SUM(R39*S39)</f>
        <v>0</v>
      </c>
      <c r="U39" s="82"/>
      <c r="V39" s="117">
        <f>T39-O39</f>
        <v>0</v>
      </c>
      <c r="W39" s="81"/>
      <c r="X39" s="25"/>
      <c r="Y39" s="68"/>
      <c r="Z39" s="68">
        <f>SUM(X39*Y39)</f>
        <v>0</v>
      </c>
      <c r="AA39" s="82"/>
      <c r="AB39" s="117">
        <f>Z39-T39</f>
        <v>0</v>
      </c>
      <c r="AC39" s="81"/>
      <c r="AD39" s="25"/>
      <c r="AE39" s="68"/>
      <c r="AF39" s="68">
        <f>SUM(AD39*AE39)</f>
        <v>0</v>
      </c>
      <c r="AG39" s="82"/>
      <c r="AH39" s="120">
        <f>AF39-Z39</f>
        <v>0</v>
      </c>
      <c r="AI39" s="81"/>
      <c r="AJ39" s="110"/>
    </row>
    <row r="40" spans="1:36" ht="14.25" customHeight="1">
      <c r="A40" s="23"/>
      <c r="B40" s="23" t="s">
        <v>51</v>
      </c>
      <c r="C40" s="23"/>
      <c r="D40" s="23"/>
      <c r="E40" s="23"/>
      <c r="F40" s="24"/>
      <c r="G40" s="81"/>
      <c r="H40" s="25"/>
      <c r="I40" s="68"/>
      <c r="J40" s="68">
        <f>SUM(H40*I40)</f>
        <v>0</v>
      </c>
      <c r="K40" s="82"/>
      <c r="L40" s="81"/>
      <c r="M40" s="25">
        <v>1</v>
      </c>
      <c r="N40" s="68">
        <v>55</v>
      </c>
      <c r="O40" s="68">
        <f>SUM(M40*N40)</f>
        <v>55</v>
      </c>
      <c r="P40" s="82"/>
      <c r="Q40" s="81"/>
      <c r="R40" s="25"/>
      <c r="S40" s="68"/>
      <c r="T40" s="68">
        <f>SUM(R40*S40)</f>
        <v>0</v>
      </c>
      <c r="U40" s="82"/>
      <c r="V40" s="117">
        <f>T40-O40</f>
        <v>-55</v>
      </c>
      <c r="W40" s="81"/>
      <c r="X40" s="25"/>
      <c r="Y40" s="68"/>
      <c r="Z40" s="68">
        <f>SUM(X40*Y40)</f>
        <v>0</v>
      </c>
      <c r="AA40" s="82"/>
      <c r="AB40" s="117">
        <f>Z40-T40</f>
        <v>0</v>
      </c>
      <c r="AC40" s="81"/>
      <c r="AD40" s="25"/>
      <c r="AE40" s="68"/>
      <c r="AF40" s="68">
        <f>SUM(AD40*AE40)</f>
        <v>0</v>
      </c>
      <c r="AG40" s="82"/>
      <c r="AH40" s="120">
        <f>AF40-Z40</f>
        <v>0</v>
      </c>
      <c r="AI40" s="81"/>
      <c r="AJ40" s="110" t="s">
        <v>52</v>
      </c>
    </row>
    <row r="41" spans="1:36" ht="15.75" customHeight="1">
      <c r="A41" s="23"/>
      <c r="B41" s="23"/>
      <c r="C41" s="23"/>
      <c r="D41" s="32"/>
      <c r="E41" s="32"/>
      <c r="F41" s="4"/>
      <c r="G41" s="92"/>
      <c r="H41" s="28"/>
      <c r="I41" s="62"/>
      <c r="J41" s="30">
        <f>SUM(H41*I41)</f>
        <v>0</v>
      </c>
      <c r="K41" s="87"/>
      <c r="L41" s="92"/>
      <c r="M41" s="28"/>
      <c r="N41" s="62"/>
      <c r="O41" s="30">
        <f>SUM(M41*N41)</f>
        <v>0</v>
      </c>
      <c r="P41" s="87"/>
      <c r="Q41" s="92"/>
      <c r="R41" s="28"/>
      <c r="S41" s="62"/>
      <c r="T41" s="30">
        <f>SUM(R41*S41)</f>
        <v>0</v>
      </c>
      <c r="U41" s="87"/>
      <c r="V41" s="117">
        <f>T41-O41</f>
        <v>0</v>
      </c>
      <c r="W41" s="92"/>
      <c r="X41" s="28"/>
      <c r="Y41" s="62"/>
      <c r="Z41" s="30">
        <f>SUM(X41*Y41)</f>
        <v>0</v>
      </c>
      <c r="AA41" s="87"/>
      <c r="AB41" s="117">
        <f>Z41-T41</f>
        <v>0</v>
      </c>
      <c r="AC41" s="92"/>
      <c r="AD41" s="28"/>
      <c r="AE41" s="62"/>
      <c r="AF41" s="30">
        <f>SUM(AD41*AE41)</f>
        <v>0</v>
      </c>
      <c r="AG41" s="87"/>
      <c r="AH41" s="120">
        <f>AF41-Z41</f>
        <v>0</v>
      </c>
      <c r="AI41" s="92"/>
      <c r="AJ41" s="111"/>
    </row>
    <row r="42" spans="1:36" ht="15.75" customHeight="1" thickBot="1">
      <c r="A42" s="59"/>
      <c r="B42" s="59"/>
      <c r="C42" s="59"/>
      <c r="D42" s="59"/>
      <c r="E42" s="59"/>
      <c r="F42" s="43"/>
      <c r="G42" s="93"/>
      <c r="H42" s="49"/>
      <c r="I42" s="47"/>
      <c r="J42" s="47">
        <f>SUM(H42*I42)</f>
        <v>0</v>
      </c>
      <c r="K42" s="88"/>
      <c r="L42" s="93"/>
      <c r="M42" s="49"/>
      <c r="N42" s="47"/>
      <c r="O42" s="47">
        <f>SUM(M42*N42)</f>
        <v>0</v>
      </c>
      <c r="P42" s="88"/>
      <c r="Q42" s="93"/>
      <c r="R42" s="49"/>
      <c r="S42" s="47"/>
      <c r="T42" s="47">
        <f>SUM(R42*S42)</f>
        <v>0</v>
      </c>
      <c r="U42" s="88"/>
      <c r="V42" s="118">
        <f>T42-O42</f>
        <v>0</v>
      </c>
      <c r="W42" s="93"/>
      <c r="X42" s="49"/>
      <c r="Y42" s="47"/>
      <c r="Z42" s="47">
        <f>SUM(X42*Y42)</f>
        <v>0</v>
      </c>
      <c r="AA42" s="88"/>
      <c r="AB42" s="118">
        <f>Z42-T42</f>
        <v>0</v>
      </c>
      <c r="AC42" s="93"/>
      <c r="AD42" s="49"/>
      <c r="AE42" s="47"/>
      <c r="AF42" s="47">
        <f>SUM(AD42*AE42)</f>
        <v>0</v>
      </c>
      <c r="AG42" s="88"/>
      <c r="AH42" s="118">
        <f>AF42-Z42</f>
        <v>0</v>
      </c>
      <c r="AI42" s="93"/>
      <c r="AJ42" s="113"/>
    </row>
    <row r="43" spans="1:36" ht="15.75" customHeight="1">
      <c r="A43" s="63"/>
      <c r="B43" s="73"/>
      <c r="C43" s="73"/>
      <c r="D43" s="73"/>
      <c r="E43" s="73"/>
      <c r="F43" s="42" t="s">
        <v>10</v>
      </c>
      <c r="G43" s="94"/>
      <c r="H43" s="57"/>
      <c r="I43" s="72"/>
      <c r="J43" s="42">
        <f>SUM(J39:J42)</f>
        <v>0</v>
      </c>
      <c r="K43" s="89"/>
      <c r="L43" s="94"/>
      <c r="M43" s="57"/>
      <c r="N43" s="72"/>
      <c r="O43" s="42">
        <f>SUM(O39:O42)</f>
        <v>55</v>
      </c>
      <c r="P43" s="89"/>
      <c r="Q43" s="94"/>
      <c r="R43" s="57"/>
      <c r="S43" s="72"/>
      <c r="T43" s="42">
        <f>SUM(T39:T42)</f>
        <v>0</v>
      </c>
      <c r="U43" s="89"/>
      <c r="V43" s="119">
        <f>T43-O43</f>
        <v>-55</v>
      </c>
      <c r="W43" s="94"/>
      <c r="X43" s="57"/>
      <c r="Y43" s="72"/>
      <c r="Z43" s="42">
        <f>SUM(Z39:Z42)</f>
        <v>0</v>
      </c>
      <c r="AA43" s="89"/>
      <c r="AB43" s="119">
        <f>Z43-T43</f>
        <v>0</v>
      </c>
      <c r="AC43" s="94"/>
      <c r="AD43" s="57"/>
      <c r="AE43" s="72"/>
      <c r="AF43" s="42">
        <f>SUM(AF39:AF42)</f>
        <v>0</v>
      </c>
      <c r="AG43" s="89"/>
      <c r="AH43" s="121">
        <f>AF43-Z43</f>
        <v>0</v>
      </c>
      <c r="AI43" s="94"/>
      <c r="AJ43" s="114"/>
    </row>
    <row r="44" spans="1:36" ht="15.75" customHeight="1" thickBot="1">
      <c r="A44" s="44"/>
      <c r="B44" s="44"/>
      <c r="C44" s="44"/>
      <c r="D44" s="44"/>
      <c r="E44" s="44"/>
      <c r="F44" s="44"/>
      <c r="G44" s="95"/>
      <c r="H44" s="53"/>
      <c r="I44" s="50"/>
      <c r="J44" s="50"/>
      <c r="K44" s="90"/>
      <c r="L44" s="95"/>
      <c r="M44" s="53"/>
      <c r="N44" s="50"/>
      <c r="O44" s="50"/>
      <c r="P44" s="90"/>
      <c r="Q44" s="95"/>
      <c r="R44" s="53"/>
      <c r="S44" s="50"/>
      <c r="T44" s="50"/>
      <c r="U44" s="90"/>
      <c r="V44" s="54"/>
      <c r="W44" s="95"/>
      <c r="X44" s="53"/>
      <c r="Y44" s="50"/>
      <c r="Z44" s="50"/>
      <c r="AA44" s="90"/>
      <c r="AB44" s="54"/>
      <c r="AC44" s="95"/>
      <c r="AD44" s="53"/>
      <c r="AE44" s="50"/>
      <c r="AF44" s="50"/>
      <c r="AG44" s="90"/>
      <c r="AH44" s="104"/>
      <c r="AI44" s="95"/>
      <c r="AJ44" s="112"/>
    </row>
    <row r="45" spans="1:36" ht="15.75" customHeight="1">
      <c r="A45" s="33"/>
      <c r="B45" s="33"/>
      <c r="C45" s="33"/>
      <c r="D45" s="33"/>
      <c r="E45" s="33"/>
      <c r="F45" s="20" t="s">
        <v>16</v>
      </c>
      <c r="G45" s="96"/>
      <c r="H45" s="34"/>
      <c r="I45" s="60"/>
      <c r="J45" s="64">
        <f>J36+J43+J27+J18+J13</f>
        <v>0</v>
      </c>
      <c r="K45" s="91"/>
      <c r="L45" s="96"/>
      <c r="M45" s="34"/>
      <c r="N45" s="60"/>
      <c r="O45" s="64">
        <f>O36+O43+O27+O18+O13</f>
        <v>860</v>
      </c>
      <c r="P45" s="91"/>
      <c r="Q45" s="96"/>
      <c r="R45" s="34"/>
      <c r="S45" s="60"/>
      <c r="T45" s="64">
        <f>T36+T43+T27+T18+T13</f>
        <v>0</v>
      </c>
      <c r="U45" s="91"/>
      <c r="V45" s="40"/>
      <c r="W45" s="96"/>
      <c r="X45" s="34"/>
      <c r="Y45" s="60"/>
      <c r="Z45" s="64">
        <f>Z36+Z43+Z27+Z18+Z13</f>
        <v>0</v>
      </c>
      <c r="AA45" s="91"/>
      <c r="AB45" s="40"/>
      <c r="AC45" s="96"/>
      <c r="AD45" s="34"/>
      <c r="AE45" s="60"/>
      <c r="AF45" s="64">
        <f>AF36+AF43+AF27+AF18+AF13</f>
        <v>0</v>
      </c>
      <c r="AG45" s="91"/>
      <c r="AH45" s="105"/>
      <c r="AI45" s="96"/>
      <c r="AJ45" s="115"/>
    </row>
    <row r="46" spans="1:36" ht="15.75" customHeight="1" thickBot="1">
      <c r="A46" s="44"/>
      <c r="B46" s="44"/>
      <c r="C46" s="44"/>
      <c r="D46" s="44"/>
      <c r="E46" s="44"/>
      <c r="F46" s="50" t="s">
        <v>4</v>
      </c>
      <c r="G46" s="85"/>
      <c r="H46" s="51"/>
      <c r="I46" s="70"/>
      <c r="J46" s="65">
        <f>I46*J45</f>
        <v>0</v>
      </c>
      <c r="K46" s="86"/>
      <c r="L46" s="85"/>
      <c r="M46" s="51"/>
      <c r="N46" s="70">
        <v>0.45</v>
      </c>
      <c r="O46" s="65">
        <f>N46*O45</f>
        <v>387</v>
      </c>
      <c r="P46" s="86"/>
      <c r="Q46" s="85"/>
      <c r="R46" s="51"/>
      <c r="S46" s="70">
        <v>0.45</v>
      </c>
      <c r="T46" s="65">
        <f>S46*T45</f>
        <v>0</v>
      </c>
      <c r="U46" s="86"/>
      <c r="V46" s="48"/>
      <c r="W46" s="85"/>
      <c r="X46" s="51"/>
      <c r="Y46" s="70">
        <v>0.45</v>
      </c>
      <c r="Z46" s="65">
        <f>Y46*Z45</f>
        <v>0</v>
      </c>
      <c r="AA46" s="86"/>
      <c r="AB46" s="48"/>
      <c r="AC46" s="85"/>
      <c r="AD46" s="51"/>
      <c r="AE46" s="70">
        <v>0.45</v>
      </c>
      <c r="AF46" s="65">
        <f>AE46*AF45</f>
        <v>0</v>
      </c>
      <c r="AG46" s="86"/>
      <c r="AH46" s="103"/>
      <c r="AI46" s="85"/>
      <c r="AJ46" s="112" t="s">
        <v>5</v>
      </c>
    </row>
    <row r="47" spans="1:36" ht="15.75" customHeight="1" thickBot="1">
      <c r="A47" s="46"/>
      <c r="B47" s="46"/>
      <c r="C47" s="46"/>
      <c r="D47" s="46"/>
      <c r="E47" s="46"/>
      <c r="F47" s="61" t="s">
        <v>6</v>
      </c>
      <c r="G47" s="99"/>
      <c r="H47" s="52"/>
      <c r="I47" s="71"/>
      <c r="J47" s="66">
        <f>SUM(J45:J46)</f>
        <v>0</v>
      </c>
      <c r="K47" s="98"/>
      <c r="L47" s="99"/>
      <c r="M47" s="52"/>
      <c r="N47" s="71"/>
      <c r="O47" s="66">
        <f>SUM(O45:O46)</f>
        <v>1247</v>
      </c>
      <c r="P47" s="98"/>
      <c r="Q47" s="99"/>
      <c r="R47" s="52"/>
      <c r="S47" s="71"/>
      <c r="T47" s="66">
        <f>SUM(T45:T46)</f>
        <v>0</v>
      </c>
      <c r="U47" s="98"/>
      <c r="V47" s="55"/>
      <c r="W47" s="99"/>
      <c r="X47" s="52"/>
      <c r="Y47" s="71"/>
      <c r="Z47" s="66">
        <f>SUM(Z45:Z46)</f>
        <v>0</v>
      </c>
      <c r="AA47" s="98"/>
      <c r="AB47" s="55"/>
      <c r="AC47" s="99"/>
      <c r="AD47" s="52"/>
      <c r="AE47" s="71"/>
      <c r="AF47" s="66">
        <f>SUM(AF45:AF46)</f>
        <v>0</v>
      </c>
      <c r="AG47" s="98"/>
      <c r="AH47" s="124"/>
      <c r="AI47" s="99"/>
      <c r="AJ47" s="125"/>
    </row>
    <row r="48" ht="12.75">
      <c r="A48" s="11"/>
    </row>
    <row r="49" spans="1:35" s="2" customFormat="1" ht="12.75" customHeight="1">
      <c r="A49" s="2" t="s">
        <v>8</v>
      </c>
      <c r="G49" s="7"/>
      <c r="H49" s="7"/>
      <c r="I49" s="45"/>
      <c r="J49" s="45"/>
      <c r="K49" s="7"/>
      <c r="L49" s="7"/>
      <c r="M49" s="7"/>
      <c r="N49" s="45"/>
      <c r="O49" s="45"/>
      <c r="P49" s="7"/>
      <c r="Q49" s="7"/>
      <c r="R49" s="7"/>
      <c r="S49" s="45"/>
      <c r="T49" s="45"/>
      <c r="U49" s="7"/>
      <c r="V49" s="7"/>
      <c r="W49" s="7"/>
      <c r="X49" s="7"/>
      <c r="Y49" s="45"/>
      <c r="Z49" s="45"/>
      <c r="AA49" s="7"/>
      <c r="AB49" s="7"/>
      <c r="AC49" s="7"/>
      <c r="AD49" s="7"/>
      <c r="AE49" s="45"/>
      <c r="AF49" s="45"/>
      <c r="AG49" s="7"/>
      <c r="AH49" s="7"/>
      <c r="AI49" s="8"/>
    </row>
    <row r="50" spans="1:35" ht="12.75" customHeight="1">
      <c r="A50" s="10" t="s">
        <v>7</v>
      </c>
      <c r="B50" s="11"/>
      <c r="C50" s="11"/>
      <c r="D50" s="11"/>
      <c r="E50" s="11"/>
      <c r="G50" s="7"/>
      <c r="H50" s="7"/>
      <c r="I50" s="45"/>
      <c r="J50" s="45"/>
      <c r="K50" s="7"/>
      <c r="L50" s="7"/>
      <c r="M50" s="7"/>
      <c r="N50" s="45"/>
      <c r="O50" s="45"/>
      <c r="P50" s="7"/>
      <c r="Q50" s="7"/>
      <c r="R50" s="7"/>
      <c r="S50" s="45"/>
      <c r="T50" s="45"/>
      <c r="U50" s="7"/>
      <c r="V50" s="7"/>
      <c r="W50" s="7"/>
      <c r="X50" s="7"/>
      <c r="Y50" s="45"/>
      <c r="Z50" s="45"/>
      <c r="AA50" s="7"/>
      <c r="AB50" s="7"/>
      <c r="AC50" s="7"/>
      <c r="AD50" s="7"/>
      <c r="AE50" s="45"/>
      <c r="AF50" s="45"/>
      <c r="AG50" s="7"/>
      <c r="AH50" s="7"/>
      <c r="AI50" s="8"/>
    </row>
    <row r="51" spans="1:35" ht="12.75">
      <c r="A51" s="10" t="s">
        <v>7</v>
      </c>
      <c r="AI51" s="8"/>
    </row>
    <row r="52" ht="12.75">
      <c r="A52" s="35"/>
    </row>
  </sheetData>
  <sheetProtection/>
  <mergeCells count="8">
    <mergeCell ref="H7:K7"/>
    <mergeCell ref="AH7:AH8"/>
    <mergeCell ref="M7:P7"/>
    <mergeCell ref="R7:U7"/>
    <mergeCell ref="X7:AA7"/>
    <mergeCell ref="AD7:AG7"/>
    <mergeCell ref="V7:V8"/>
    <mergeCell ref="AB7:AB8"/>
  </mergeCells>
  <printOptions horizontalCentered="1"/>
  <pageMargins left="0.25" right="0.25" top="0.3" bottom="0.3" header="0.5" footer="0.5"/>
  <pageSetup fitToHeight="2" fitToWidth="1" horizontalDpi="1200" verticalDpi="1200" orientation="landscape" scale="45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CUDDIHEE, Grace L.</cp:lastModifiedBy>
  <cp:lastPrinted>2013-05-06T14:55:02Z</cp:lastPrinted>
  <dcterms:created xsi:type="dcterms:W3CDTF">1999-05-05T21:44:09Z</dcterms:created>
  <dcterms:modified xsi:type="dcterms:W3CDTF">2015-11-24T19:08:06Z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727653262</vt:i4>
  </property>
  <property fmtid="{D5CDD505-2E9C-101B-9397-08002B2CF9AE}" pid="3" name="_EmailSubject">
    <vt:lpwstr>OSF Updated Space Programs</vt:lpwstr>
  </property>
  <property fmtid="{D5CDD505-2E9C-101B-9397-08002B2CF9AE}" pid="4" name="_AuthorEmail">
    <vt:lpwstr>dadler@tkhinc.com</vt:lpwstr>
  </property>
  <property fmtid="{D5CDD505-2E9C-101B-9397-08002B2CF9AE}" pid="5" name="_AuthorEmailDisplayName">
    <vt:lpwstr>Diane Adler</vt:lpwstr>
  </property>
  <property fmtid="{D5CDD505-2E9C-101B-9397-08002B2CF9AE}" pid="6" name="_PreviousAdHocReviewCycleID">
    <vt:i4>-1281725211</vt:i4>
  </property>
  <property fmtid="{D5CDD505-2E9C-101B-9397-08002B2CF9AE}" pid="7" name="_ReviewingToolsShownOnce">
    <vt:lpwstr/>
  </property>
</Properties>
</file>